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23040" windowHeight="8976"/>
  </bookViews>
  <sheets>
    <sheet name="art. spoż." sheetId="1" r:id="rId1"/>
  </sheets>
  <definedNames>
    <definedName name="_xlnm.Print_Area" localSheetId="0">'art. spoż.'!$A$2:$I$109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4" i="1" l="1"/>
  <c r="I104" i="1" s="1"/>
  <c r="G103" i="1"/>
  <c r="I103" i="1" s="1"/>
  <c r="G102" i="1"/>
  <c r="I102" i="1" s="1"/>
  <c r="G101" i="1"/>
  <c r="I101" i="1" s="1"/>
  <c r="G100" i="1"/>
  <c r="I100" i="1" s="1"/>
  <c r="G99" i="1"/>
  <c r="I99" i="1" s="1"/>
  <c r="G98" i="1"/>
  <c r="I98" i="1" s="1"/>
  <c r="G97" i="1"/>
  <c r="I97" i="1" s="1"/>
  <c r="G96" i="1"/>
  <c r="I96" i="1" s="1"/>
  <c r="G95" i="1"/>
  <c r="I95" i="1" s="1"/>
  <c r="G94" i="1"/>
  <c r="I94" i="1" s="1"/>
  <c r="G93" i="1"/>
  <c r="I93" i="1" s="1"/>
  <c r="G92" i="1"/>
  <c r="I92" i="1" s="1"/>
  <c r="G91" i="1"/>
  <c r="I91" i="1" s="1"/>
  <c r="G90" i="1"/>
  <c r="I90" i="1" s="1"/>
  <c r="G89" i="1"/>
  <c r="I89" i="1" s="1"/>
  <c r="G88" i="1"/>
  <c r="I88" i="1" s="1"/>
  <c r="G87" i="1"/>
  <c r="I87" i="1" s="1"/>
  <c r="I86" i="1"/>
  <c r="G86" i="1"/>
  <c r="G85" i="1"/>
  <c r="I85" i="1" s="1"/>
  <c r="G84" i="1"/>
  <c r="I84" i="1" s="1"/>
  <c r="G83" i="1"/>
  <c r="I83" i="1" s="1"/>
  <c r="G82" i="1"/>
  <c r="I82" i="1" s="1"/>
  <c r="G81" i="1"/>
  <c r="I81" i="1" s="1"/>
  <c r="I80" i="1"/>
  <c r="G80" i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I62" i="1"/>
  <c r="G62" i="1"/>
  <c r="G61" i="1"/>
  <c r="I61" i="1" s="1"/>
  <c r="G60" i="1"/>
  <c r="I60" i="1" s="1"/>
  <c r="G59" i="1"/>
  <c r="I59" i="1" s="1"/>
  <c r="G58" i="1"/>
  <c r="I58" i="1" s="1"/>
  <c r="G57" i="1"/>
  <c r="I57" i="1" s="1"/>
  <c r="I56" i="1"/>
  <c r="G56" i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I38" i="1"/>
  <c r="G38" i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I20" i="1"/>
  <c r="G20" i="1"/>
  <c r="G19" i="1"/>
  <c r="I19" i="1" s="1"/>
  <c r="G18" i="1"/>
  <c r="I18" i="1" s="1"/>
  <c r="G17" i="1"/>
  <c r="I17" i="1" s="1"/>
  <c r="G16" i="1"/>
  <c r="I16" i="1" s="1"/>
  <c r="G15" i="1"/>
  <c r="I15" i="1" s="1"/>
  <c r="I14" i="1"/>
  <c r="G14" i="1"/>
  <c r="G13" i="1"/>
  <c r="I13" i="1" s="1"/>
  <c r="G12" i="1"/>
  <c r="I12" i="1" s="1"/>
  <c r="G11" i="1"/>
  <c r="I11" i="1" s="1"/>
  <c r="G10" i="1"/>
  <c r="I10" i="1" s="1"/>
  <c r="G9" i="1"/>
  <c r="G8" i="1"/>
  <c r="I8" i="1" s="1"/>
  <c r="I9" i="1" l="1"/>
  <c r="I105" i="1" s="1"/>
  <c r="I109" i="1" s="1"/>
  <c r="G105" i="1"/>
</calcChain>
</file>

<file path=xl/sharedStrings.xml><?xml version="1.0" encoding="utf-8"?>
<sst xmlns="http://schemas.openxmlformats.org/spreadsheetml/2006/main" count="397" uniqueCount="264">
  <si>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</si>
  <si>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</si>
  <si>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</si>
  <si>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</si>
  <si>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</si>
  <si>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 xml:space="preserve">MINIMALNA GRAMATURA OPAKOWANIA 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</si>
  <si>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</si>
  <si>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</si>
  <si>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</si>
  <si>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</si>
  <si>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</si>
  <si>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</si>
  <si>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</si>
  <si>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Chia – nasiona</t>
  </si>
  <si>
    <t>500g</t>
  </si>
  <si>
    <t>Szt.</t>
  </si>
  <si>
    <t>2.</t>
  </si>
  <si>
    <t xml:space="preserve">Biszkopty (bez konserwantów i sztucznych barwników) </t>
  </si>
  <si>
    <t>120g</t>
  </si>
  <si>
    <t>3.</t>
  </si>
  <si>
    <t>Budyń - sypki</t>
  </si>
  <si>
    <t>37g</t>
  </si>
  <si>
    <t>4.</t>
  </si>
  <si>
    <t>Bułka tarta - produkt otrzymany przez rozdrobnienie wysuszonego pieczywa pszennego zwykłego i wyborowego, zapach i smak: typowy dla suszonego pieczywa pszennego, bez obcych posmaków; opakowania jednostkowe - torby papierowe wykonane z materiałów opakowaniowych przeznaczonych do kontaktu z żywnością</t>
  </si>
  <si>
    <t>500 g</t>
  </si>
  <si>
    <t>5.</t>
  </si>
  <si>
    <t>Brzoskwinie połówki w syropie</t>
  </si>
  <si>
    <t>820g/470g</t>
  </si>
  <si>
    <t>6.</t>
  </si>
  <si>
    <t>Chrupiące  plasterki jabłka (różne smaki), bez konserwantów, suszone metodą mikrofalowo – próżniową, bez antyzbrylaczy, substancji wzmacniających smak i aromat, niesiarkowane</t>
  </si>
  <si>
    <t>18g</t>
  </si>
  <si>
    <t>7.</t>
  </si>
  <si>
    <t>Chrupki kukurydziane bezsmakowe (wykonane w 100% z kaszy kukurydzianej)</t>
  </si>
  <si>
    <t>100 g</t>
  </si>
  <si>
    <t>8.</t>
  </si>
  <si>
    <t>Chrzan tarty naturalny  (min.75% zawartość chrzanu) - słoik - kl. I; z tartych korzeni chrzanu z niewielkim dodatkiem soli, cukru i kwasku cytrynowego.</t>
  </si>
  <si>
    <t>160g</t>
  </si>
  <si>
    <t>9.</t>
  </si>
  <si>
    <t>Ciastko biszkoptowe z nadzieniem (bez substancji konserwujących i barwników)</t>
  </si>
  <si>
    <t>30g</t>
  </si>
  <si>
    <t>10.</t>
  </si>
  <si>
    <t>Cukier kryształ bez zanieczyszczeń</t>
  </si>
  <si>
    <t>1kg</t>
  </si>
  <si>
    <t>11.</t>
  </si>
  <si>
    <t>Cukier puder bez zanieczyszczeń</t>
  </si>
  <si>
    <t>400 g</t>
  </si>
  <si>
    <t>12.</t>
  </si>
  <si>
    <t xml:space="preserve">Cukier wanilinowy </t>
  </si>
  <si>
    <t>16g</t>
  </si>
  <si>
    <t>13.</t>
  </si>
  <si>
    <t>Cynamon mielony-przyprawa korzenna bez dodatków</t>
  </si>
  <si>
    <t>15g</t>
  </si>
  <si>
    <t>14.</t>
  </si>
  <si>
    <t>Czosnek granulowany</t>
  </si>
  <si>
    <t>1000g</t>
  </si>
  <si>
    <t>15.</t>
  </si>
  <si>
    <t>Drożdże piekarskie świeże bez konserwantów</t>
  </si>
  <si>
    <t>100g</t>
  </si>
  <si>
    <t>op</t>
  </si>
  <si>
    <t>16.</t>
  </si>
  <si>
    <t>Dżem 100 % owoców, pasteryzowany,  bez konserwantów - różne smaki</t>
  </si>
  <si>
    <t>280g</t>
  </si>
  <si>
    <t>17.</t>
  </si>
  <si>
    <t>Fasola biała konserwowa – (puszka, słoik)</t>
  </si>
  <si>
    <t>400g</t>
  </si>
  <si>
    <t>18.</t>
  </si>
  <si>
    <t>Fasola Piękny Jaś</t>
  </si>
  <si>
    <t>Op.</t>
  </si>
  <si>
    <t>19.</t>
  </si>
  <si>
    <t>Fasola szparagowa zielona konserwowa – słoik</t>
  </si>
  <si>
    <t>720ml</t>
  </si>
  <si>
    <t>20.</t>
  </si>
  <si>
    <t>Fasolka czerwona konserwowa (puszka, słoik)</t>
  </si>
  <si>
    <t>21.</t>
  </si>
  <si>
    <t>Filet z makreli w pomidorach (puszka)</t>
  </si>
  <si>
    <t>175g</t>
  </si>
  <si>
    <t>22.</t>
  </si>
  <si>
    <t>Galaretka w proszku na 500 ml wody owocowa (różne smaki) bez sztucznych barwników</t>
  </si>
  <si>
    <t>71g</t>
  </si>
  <si>
    <t>23.</t>
  </si>
  <si>
    <t>Granola różne smaki</t>
  </si>
  <si>
    <t>350g</t>
  </si>
  <si>
    <t>24.</t>
  </si>
  <si>
    <t>Groch żółty łuskany połówki</t>
  </si>
  <si>
    <t>25.</t>
  </si>
  <si>
    <t>Groszek konserwowy (puszka, słoik) - kl. I. nie spoza UE</t>
  </si>
  <si>
    <t>26.</t>
  </si>
  <si>
    <t xml:space="preserve">Groszek ptysiowy </t>
  </si>
  <si>
    <t>80g</t>
  </si>
  <si>
    <t xml:space="preserve">Op. </t>
  </si>
  <si>
    <t>27.</t>
  </si>
  <si>
    <t>Grzanki pszenne</t>
  </si>
  <si>
    <t>150g</t>
  </si>
  <si>
    <t>28.</t>
  </si>
  <si>
    <t xml:space="preserve">Herbata czarna ekspresowa w torebkach </t>
  </si>
  <si>
    <t>126g</t>
  </si>
  <si>
    <t>29.</t>
  </si>
  <si>
    <t xml:space="preserve">Herbata owocowa ekspresowa saszetki,  naturalna - różne smaki, min. 50% owoców, bez barwników i aromatów sztucznych </t>
  </si>
  <si>
    <t>54g</t>
  </si>
  <si>
    <t>30.</t>
  </si>
  <si>
    <t>Herbatniki maślane</t>
  </si>
  <si>
    <t>31.</t>
  </si>
  <si>
    <t xml:space="preserve">Herbatniki </t>
  </si>
  <si>
    <t>32.</t>
  </si>
  <si>
    <t>Kakao słodkie  z witaminami i minerałami. np.. Puchatek</t>
  </si>
  <si>
    <t>300g</t>
  </si>
  <si>
    <t>33.</t>
  </si>
  <si>
    <t>Kapusta czerwona – słoik</t>
  </si>
  <si>
    <t>680g</t>
  </si>
  <si>
    <t>34.</t>
  </si>
  <si>
    <t>Kasza jęczmienna pęczak (kl. I)</t>
  </si>
  <si>
    <t>35.</t>
  </si>
  <si>
    <t>Kasza jęczmienna średnia perłowa wiejska (kl. I)</t>
  </si>
  <si>
    <t>36.</t>
  </si>
  <si>
    <t>Kasza manna pszenna błyskawiczna   (kl. I)</t>
  </si>
  <si>
    <t>37.</t>
  </si>
  <si>
    <t>Kawa  zbożowa – rozpuszczalna np. Inka</t>
  </si>
  <si>
    <t>150 g</t>
  </si>
  <si>
    <t>38.</t>
  </si>
  <si>
    <t>Ketchup (205 gramów pomidorów na 100 gramów produktu) oraz bez skrobi i kwasku cytrynowego. Produkt bezglutenowy. Bez  konserwantów.</t>
  </si>
  <si>
    <t>480g</t>
  </si>
  <si>
    <t>39.</t>
  </si>
  <si>
    <t>Kisiel (różne smaki) bez sztucznych barwników</t>
  </si>
  <si>
    <t>38g</t>
  </si>
  <si>
    <t>40.</t>
  </si>
  <si>
    <t>Koncentrat barszczu czerwonego (bez substancji konserwujących)</t>
  </si>
  <si>
    <t>330ml</t>
  </si>
  <si>
    <t>41.</t>
  </si>
  <si>
    <t>Koncentrat pomidorowy 30% (bez konserwantów) - kl. I.</t>
  </si>
  <si>
    <t>850g</t>
  </si>
  <si>
    <t>kg</t>
  </si>
  <si>
    <t>42.</t>
  </si>
  <si>
    <t>Kukurydza konserwowa złocista (puszka, słoik) niemodyfikowana genetycznie kl. I. niesłodzona</t>
  </si>
  <si>
    <t>43.</t>
  </si>
  <si>
    <t>Liść laurowy - w całości</t>
  </si>
  <si>
    <t>44.</t>
  </si>
  <si>
    <t>Lubczyk - liść suszony</t>
  </si>
  <si>
    <t>45.</t>
  </si>
  <si>
    <t xml:space="preserve">Majeranek </t>
  </si>
  <si>
    <t>46.</t>
  </si>
  <si>
    <t>Majonez sałatkowy bez konserwantów, stabilizatorów, przeciwutleniaczy</t>
  </si>
  <si>
    <t>400ml</t>
  </si>
  <si>
    <t>47.</t>
  </si>
  <si>
    <t>Makaron 2- jajeczny zacierka</t>
  </si>
  <si>
    <t>250g</t>
  </si>
  <si>
    <t>48.</t>
  </si>
  <si>
    <t>Makaron 4-jajeczny/ kg mąki - różne formy, m.in.: świderki, łazanki, muszelki,  w kształcie ryżu, zacierka, nitka, krajanka, spagetti, typu Lubelski , nie sklejający się</t>
  </si>
  <si>
    <t>49.</t>
  </si>
  <si>
    <t>Makaron bezglutenowy</t>
  </si>
  <si>
    <t>50.</t>
  </si>
  <si>
    <t>Makaron literki, gwiazdki</t>
  </si>
  <si>
    <t>51.</t>
  </si>
  <si>
    <t>Makaron pełne ziarno-  z przemiału całego ziarna pszenicy, różne kształty, m.in.: spaghetti, gwiazdki, gniazdka, świderki, kolanka, kokardki</t>
  </si>
  <si>
    <t>52.</t>
  </si>
  <si>
    <t>Makaron ryżowy</t>
  </si>
  <si>
    <t>200g</t>
  </si>
  <si>
    <t>53.</t>
  </si>
  <si>
    <t xml:space="preserve">Mandarynki w puszce </t>
  </si>
  <si>
    <t>312g</t>
  </si>
  <si>
    <t>54.</t>
  </si>
  <si>
    <t>Mąka orkiszowa typ 650</t>
  </si>
  <si>
    <t>55.</t>
  </si>
  <si>
    <t xml:space="preserve">Mąka pszenna wrocławska typu 550 </t>
  </si>
  <si>
    <t>56.</t>
  </si>
  <si>
    <t>Mąka ziemniaczana (kl. I) - skrobia ziemniaczana</t>
  </si>
  <si>
    <t>57.</t>
  </si>
  <si>
    <t xml:space="preserve">Miód 100% naturalny nektarowy  z Polski, bez barwników i domieszek, w opakowaniu szklanym - słoik; miód nie może być mieszaniną różnych miodów </t>
  </si>
  <si>
    <t>58.</t>
  </si>
  <si>
    <t xml:space="preserve">Mus owocowo-warzywny  (w tubce) 100% owoców i warzyw naturalne  (przecierowy, pasteryzowany. Bez konserwantów i bez dodatku cukru). </t>
  </si>
  <si>
    <t>59.</t>
  </si>
  <si>
    <t>Musztarda sarepska - słoik</t>
  </si>
  <si>
    <t>250ml</t>
  </si>
  <si>
    <t>60.</t>
  </si>
  <si>
    <t>Napój migdałowy bez dodatku cukru, naturalny napój roślinny</t>
  </si>
  <si>
    <t>1000ml</t>
  </si>
  <si>
    <t>61.</t>
  </si>
  <si>
    <t>Napój owsiany bez dodatku cukru, naturalny napój roślinny</t>
  </si>
  <si>
    <t>1000 ml</t>
  </si>
  <si>
    <t>62.</t>
  </si>
  <si>
    <t>Natka pietruszki  - sucha</t>
  </si>
  <si>
    <t>6g</t>
  </si>
  <si>
    <t>63.</t>
  </si>
  <si>
    <t>Ocet winny różne smaki</t>
  </si>
  <si>
    <t>1l</t>
  </si>
  <si>
    <t>64.</t>
  </si>
  <si>
    <t>Olej rzepakowy z pierwszego tłoczenia - tłoczony na zimno (rafinowany o zawartości kwasów jednonienasyconych powyżej 50% i zawartości kwasów
wielonienasyconych poniżej 40%)</t>
  </si>
  <si>
    <t>0,9l</t>
  </si>
  <si>
    <t>65.</t>
  </si>
  <si>
    <t>Olej rzepakowy z pierwszego tłoczenia smakowy 3 l - tłoczony na zimno</t>
  </si>
  <si>
    <t>3l</t>
  </si>
  <si>
    <t>66.</t>
  </si>
  <si>
    <t>Papryka mielona słodka - 100%</t>
  </si>
  <si>
    <t>720g</t>
  </si>
  <si>
    <t>67.</t>
  </si>
  <si>
    <t>Pasata pomidorowa</t>
  </si>
  <si>
    <t>68.</t>
  </si>
  <si>
    <t>Pieprz  ziołowy mielony 100 %</t>
  </si>
  <si>
    <t>600g</t>
  </si>
  <si>
    <t>69.</t>
  </si>
  <si>
    <t>Pieprz czarny mielony 100%</t>
  </si>
  <si>
    <t>70.</t>
  </si>
  <si>
    <t>Płatki  ryżowe kl. I struktura i konstyntencja w postaci płatków, bez grudek. Niedpuszczalne zanieczyszczenia organiczne i nieorganiczne. Zapach i smak swoisty.</t>
  </si>
  <si>
    <t>71.</t>
  </si>
  <si>
    <t>Płatki owsiane górskie kl. I - struktura i konsystencja sypka, w postaci odrębnych płatków, bez grudek. Zapach i smak swoisty. Niedopuszczalne zanieczyszczenia organiczne i nieorganiczne .</t>
  </si>
  <si>
    <t>72.</t>
  </si>
  <si>
    <t>Płatki śniadaniowe kukurydziane typu CornFlakes inne równoważne o zawartości kukurydzy min 92% - różne rodzaje z pełnego ziarna. Struktura i konstystencja sypka w postaci drobnychróżnokształtnych płatków, bez grudek,płatki niepokruszone, niedpouszczalne obce posmaki (stęchły, plesni, zanieczyszczenia mechaniczne, organiczne, objawy plesni, psucia, zawilgocenia, obecność szkodników)</t>
  </si>
  <si>
    <t>73.</t>
  </si>
  <si>
    <t>Podpłomyki bezcukrowe</t>
  </si>
  <si>
    <t>140g</t>
  </si>
  <si>
    <t>74.</t>
  </si>
  <si>
    <t>Pomidory w puszcze  - naturalne, całe lub krojone</t>
  </si>
  <si>
    <t>75.</t>
  </si>
  <si>
    <t>Powidła węgierkowe</t>
  </si>
  <si>
    <t>290g</t>
  </si>
  <si>
    <t>76.</t>
  </si>
  <si>
    <t>Proszek do pieczenia</t>
  </si>
  <si>
    <t>77.</t>
  </si>
  <si>
    <t xml:space="preserve">Przyprawa do mięs (bez dodatku glutaminianu sodu) </t>
  </si>
  <si>
    <t>78.</t>
  </si>
  <si>
    <t>Rodzynki sułtańskie,  niesiarkowane, ekstra gruba, nie z Chin</t>
  </si>
  <si>
    <t>79.</t>
  </si>
  <si>
    <t>Ryż  biały  długoziarnisty (powinien być suchy, dobrze odtłuszczony, nie zawiera ziaren połamanych i mączki, niedopuszczalne są obce zanieczyszczenia organiczne i mineralne, oraz szkodniki mączno- zbożowe, lub ich postaci. Barwa biała smak i zapach właściwy )</t>
  </si>
  <si>
    <t>1 kg</t>
  </si>
  <si>
    <t>80.</t>
  </si>
  <si>
    <t>Ryż brązowy (powinien być suchy, dobrze odtłuszczony, nie zawiera ziaren połamanych i maczki, niedpuszczalne są obce zanieczyszczenia organiczne i mineralne, oraz szkodniki mączno- zbożowe, lub ich pozostałości).</t>
  </si>
  <si>
    <t>4*100g</t>
  </si>
  <si>
    <t>81.</t>
  </si>
  <si>
    <t>Sok owocowo-warzywny (niegazowany, pasteryzowany, wzbogacony witaminami A,C,E,B1,B2,B6,B12 bez konserwantów)</t>
  </si>
  <si>
    <t>82.</t>
  </si>
  <si>
    <t>Sól  stołowa, spożywcza, jodowana</t>
  </si>
  <si>
    <t>83.</t>
  </si>
  <si>
    <t>Ryż parboiled (powinien być suchy, dobrze odtłuszczony, nie zawiera ziaren połamanych i maczki, niedpuszczalne są obce zanieczyszczenia organiczne i mineralne, oraz szkodniki mączno- zbożowe, lub ich pozostałości).</t>
  </si>
  <si>
    <t>84.</t>
  </si>
  <si>
    <t>Tuńczyk w sosie własnym   (skład: tuńczyk kawałki, woda, sól) - puszka</t>
  </si>
  <si>
    <t>170g</t>
  </si>
  <si>
    <t>85.</t>
  </si>
  <si>
    <t>Wafle ryżowe naturalne, z amarantusem, ze słonecznikiem -  extra cienkie</t>
  </si>
  <si>
    <t>64g</t>
  </si>
  <si>
    <t>86.</t>
  </si>
  <si>
    <t>Wafle kukurydziane z siemieniem lnianym</t>
  </si>
  <si>
    <t>105g</t>
  </si>
  <si>
    <t>87.</t>
  </si>
  <si>
    <t>Woda mineralna 0,33 l niegazowana</t>
  </si>
  <si>
    <t>0,33l</t>
  </si>
  <si>
    <t>88.</t>
  </si>
  <si>
    <t>Woda mineralna 1,5 l niegazowana</t>
  </si>
  <si>
    <t>1,5l</t>
  </si>
  <si>
    <t>89.</t>
  </si>
  <si>
    <t>Ziarna sezamu oczyszczonego nie z Chin</t>
  </si>
  <si>
    <t>90.</t>
  </si>
  <si>
    <t>Ziele angielskie w całości</t>
  </si>
  <si>
    <t>91.</t>
  </si>
  <si>
    <t>Zioła prowansalskie</t>
  </si>
  <si>
    <t>10g</t>
  </si>
  <si>
    <t>Żurek w proszku bez konserwantów i sztucznych barwników</t>
  </si>
  <si>
    <t>49g</t>
  </si>
  <si>
    <t>Koper włoski</t>
  </si>
  <si>
    <t xml:space="preserve">Gałka muszkatołowa </t>
  </si>
  <si>
    <t>Paluszki kruche nie solone</t>
  </si>
  <si>
    <t>Cukierki – róźne rodzaje</t>
  </si>
  <si>
    <t>Chrupki orzechowe</t>
  </si>
  <si>
    <t xml:space="preserve">SUMA    </t>
  </si>
  <si>
    <t>* Ww. produkty lub towary muszą być dostarczane z terminem ważności nie później niż w połowie okresu przydatności do spożycia przewidzianego dla danego produktu lub towaru.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</si>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</sst>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1"/>
      <name val="Cambria"/>
      <family val="1"/>
      <charset val="238"/>
    </font>
    <font>
      <b/>
      <sz val="1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b/>
      <i/>
      <sz val="8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111111"/>
      <name val="Cambria"/>
      <family val="1"/>
      <charset val="238"/>
    </font>
    <font>
      <sz val="11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9" fontId="1" fillId="0" borderId="0" applyBorder="0" applyProtection="0"/>
  </cellStyleXfs>
  <cellXfs count="36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0" borderId="0" xfId="0" applyFont="1"/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164" fontId="15" fillId="2" borderId="3" xfId="1" applyFont="1" applyFill="1" applyBorder="1" applyAlignment="1" applyProtection="1">
      <alignment vertical="center"/>
      <protection locked="0"/>
    </xf>
    <xf numFmtId="164" fontId="5" fillId="4" borderId="3" xfId="1" applyFont="1" applyFill="1" applyBorder="1" applyAlignment="1">
      <alignment vertical="center"/>
    </xf>
    <xf numFmtId="9" fontId="5" fillId="4" borderId="3" xfId="2" applyFont="1" applyFill="1" applyBorder="1" applyAlignment="1">
      <alignment vertical="center"/>
    </xf>
    <xf numFmtId="9" fontId="5" fillId="0" borderId="3" xfId="2" applyFont="1" applyBorder="1" applyAlignment="1">
      <alignment vertical="center"/>
    </xf>
    <xf numFmtId="0" fontId="15" fillId="4" borderId="3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9" fillId="0" borderId="4" xfId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5" borderId="4" xfId="1" applyFont="1" applyFill="1" applyBorder="1" applyAlignment="1">
      <alignment vertical="center"/>
    </xf>
    <xf numFmtId="0" fontId="17" fillId="0" borderId="0" xfId="0" applyFont="1" applyAlignment="1">
      <alignment vertical="center" wrapText="1"/>
    </xf>
    <xf numFmtId="165" fontId="9" fillId="6" borderId="0" xfId="0" applyNumberFormat="1" applyFont="1" applyFill="1" applyAlignment="1">
      <alignment vertical="center"/>
    </xf>
    <xf numFmtId="165" fontId="9" fillId="7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center" wrapText="1"/>
    </xf>
    <xf numFmtId="0" fontId="5" fillId="6" borderId="0" xfId="0" applyFont="1" applyFill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0" borderId="3" xfId="0" applyFont="1" applyBorder="1" applyAlignment="1">
      <alignment horizontal="right" vertical="center"/>
    </xf>
  </cellXfs>
  <cellStyles count="3">
    <cellStyle name="Normalny" xfId="0" builtinId="0"/>
    <cellStyle name="Procentowy 2" xfId="2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9"/>
  <sheetViews>
    <sheetView showGridLines="0" tabSelected="1" view="pageLayout" topLeftCell="A4" zoomScaleNormal="100" workbookViewId="0">
      <selection activeCell="D11" sqref="D11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24.8" customHeight="1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1024" ht="64.5" customHeight="1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1024" ht="15" x14ac:dyDescent="0.3">
      <c r="A3" s="32"/>
      <c r="B3" s="32"/>
      <c r="C3" s="32"/>
      <c r="D3" s="32"/>
      <c r="E3" s="32"/>
      <c r="F3" s="32"/>
      <c r="G3" s="32"/>
      <c r="H3" s="32"/>
      <c r="I3" s="32"/>
    </row>
    <row r="4" spans="1:1024" ht="58.5" customHeight="1" x14ac:dyDescent="0.3">
      <c r="A4" s="33" t="s">
        <v>2</v>
      </c>
      <c r="B4" s="33"/>
      <c r="C4" s="34"/>
      <c r="D4" s="34"/>
      <c r="E4" s="34"/>
      <c r="F4" s="34"/>
      <c r="G4" s="34"/>
      <c r="H4" s="34"/>
      <c r="I4" s="34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66" x14ac:dyDescent="0.3">
      <c r="A6" s="4" t="s">
        <v>3</v>
      </c>
      <c r="B6" s="5" t="s">
        <v>4</v>
      </c>
      <c r="C6" s="6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</row>
    <row r="7" spans="1:1024" s="9" customFormat="1" ht="10.199999999999999" x14ac:dyDescent="0.2">
      <c r="A7" s="7">
        <v>1</v>
      </c>
      <c r="B7" s="8">
        <v>2</v>
      </c>
      <c r="C7" s="8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1024" x14ac:dyDescent="0.3">
      <c r="A8" s="10" t="s">
        <v>12</v>
      </c>
      <c r="B8" s="11" t="s">
        <v>13</v>
      </c>
      <c r="C8" s="12" t="s">
        <v>14</v>
      </c>
      <c r="D8" s="12" t="s">
        <v>15</v>
      </c>
      <c r="E8" s="13">
        <v>12</v>
      </c>
      <c r="F8" s="14"/>
      <c r="G8" s="15">
        <f t="shared" ref="G8:G71" si="0">E8*F8</f>
        <v>0</v>
      </c>
      <c r="H8" s="16">
        <v>0.05</v>
      </c>
      <c r="I8" s="15">
        <f t="shared" ref="I8:I71" si="1"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ht="27.6" x14ac:dyDescent="0.3">
      <c r="A9" s="10" t="s">
        <v>16</v>
      </c>
      <c r="B9" s="11" t="s">
        <v>17</v>
      </c>
      <c r="C9" s="12" t="s">
        <v>18</v>
      </c>
      <c r="D9" s="12" t="s">
        <v>15</v>
      </c>
      <c r="E9" s="13">
        <v>174</v>
      </c>
      <c r="F9" s="14"/>
      <c r="G9" s="15">
        <f t="shared" si="0"/>
        <v>0</v>
      </c>
      <c r="H9" s="17">
        <v>0.05</v>
      </c>
      <c r="I9" s="15">
        <f t="shared" si="1"/>
        <v>0</v>
      </c>
      <c r="AMC9" s="1"/>
      <c r="AMD9" s="1"/>
      <c r="AME9" s="1"/>
      <c r="AMF9" s="1"/>
      <c r="AMG9" s="1"/>
      <c r="AMH9" s="1"/>
      <c r="AMI9" s="1"/>
      <c r="AMJ9" s="1"/>
    </row>
    <row r="10" spans="1:1024" x14ac:dyDescent="0.3">
      <c r="A10" s="10" t="s">
        <v>19</v>
      </c>
      <c r="B10" s="11" t="s">
        <v>20</v>
      </c>
      <c r="C10" s="12" t="s">
        <v>21</v>
      </c>
      <c r="D10" s="12" t="s">
        <v>15</v>
      </c>
      <c r="E10" s="12">
        <v>120</v>
      </c>
      <c r="F10" s="14"/>
      <c r="G10" s="15">
        <f t="shared" si="0"/>
        <v>0</v>
      </c>
      <c r="H10" s="17">
        <v>0.05</v>
      </c>
      <c r="I10" s="15">
        <f t="shared" si="1"/>
        <v>0</v>
      </c>
      <c r="AMC10" s="1"/>
      <c r="AMD10" s="1"/>
      <c r="AME10" s="1"/>
      <c r="AMF10" s="1"/>
      <c r="AMG10" s="1"/>
      <c r="AMH10" s="1"/>
      <c r="AMI10" s="1"/>
      <c r="AMJ10" s="1"/>
    </row>
    <row r="11" spans="1:1024" ht="124.2" x14ac:dyDescent="0.3">
      <c r="A11" s="10" t="s">
        <v>22</v>
      </c>
      <c r="B11" s="18" t="s">
        <v>23</v>
      </c>
      <c r="C11" s="12" t="s">
        <v>24</v>
      </c>
      <c r="D11" s="12" t="s">
        <v>15</v>
      </c>
      <c r="E11" s="12">
        <v>80</v>
      </c>
      <c r="F11" s="14"/>
      <c r="G11" s="15">
        <f t="shared" si="0"/>
        <v>0</v>
      </c>
      <c r="H11" s="17">
        <v>0.05</v>
      </c>
      <c r="I11" s="15">
        <f t="shared" si="1"/>
        <v>0</v>
      </c>
      <c r="AMC11" s="1"/>
      <c r="AMD11" s="1"/>
      <c r="AME11" s="1"/>
      <c r="AMF11" s="1"/>
      <c r="AMG11" s="1"/>
      <c r="AMH11" s="1"/>
      <c r="AMI11" s="1"/>
      <c r="AMJ11" s="1"/>
    </row>
    <row r="12" spans="1:1024" x14ac:dyDescent="0.3">
      <c r="A12" s="10" t="s">
        <v>25</v>
      </c>
      <c r="B12" s="18" t="s">
        <v>26</v>
      </c>
      <c r="C12" s="12" t="s">
        <v>27</v>
      </c>
      <c r="D12" s="12" t="s">
        <v>15</v>
      </c>
      <c r="E12" s="13">
        <v>84</v>
      </c>
      <c r="F12" s="14"/>
      <c r="G12" s="15">
        <f t="shared" si="0"/>
        <v>0</v>
      </c>
      <c r="H12" s="17">
        <v>0.05</v>
      </c>
      <c r="I12" s="15">
        <f t="shared" si="1"/>
        <v>0</v>
      </c>
      <c r="AMC12" s="1"/>
      <c r="AMD12" s="1"/>
      <c r="AME12" s="1"/>
      <c r="AMF12" s="1"/>
      <c r="AMG12" s="1"/>
      <c r="AMH12" s="1"/>
      <c r="AMI12" s="1"/>
      <c r="AMJ12" s="1"/>
    </row>
    <row r="13" spans="1:1024" ht="69" x14ac:dyDescent="0.3">
      <c r="A13" s="10" t="s">
        <v>28</v>
      </c>
      <c r="B13" s="18" t="s">
        <v>29</v>
      </c>
      <c r="C13" s="12" t="s">
        <v>30</v>
      </c>
      <c r="D13" s="12" t="s">
        <v>15</v>
      </c>
      <c r="E13" s="12">
        <v>600</v>
      </c>
      <c r="F13" s="14"/>
      <c r="G13" s="15">
        <f t="shared" si="0"/>
        <v>0</v>
      </c>
      <c r="H13" s="17">
        <v>0.05</v>
      </c>
      <c r="I13" s="15">
        <f t="shared" si="1"/>
        <v>0</v>
      </c>
      <c r="AMC13" s="1"/>
      <c r="AMD13" s="1"/>
      <c r="AME13" s="1"/>
      <c r="AMF13" s="1"/>
      <c r="AMG13" s="1"/>
      <c r="AMH13" s="1"/>
      <c r="AMI13" s="1"/>
      <c r="AMJ13" s="1"/>
    </row>
    <row r="14" spans="1:1024" ht="27.6" x14ac:dyDescent="0.3">
      <c r="A14" s="10" t="s">
        <v>31</v>
      </c>
      <c r="B14" s="11" t="s">
        <v>32</v>
      </c>
      <c r="C14" s="12" t="s">
        <v>33</v>
      </c>
      <c r="D14" s="12" t="s">
        <v>15</v>
      </c>
      <c r="E14" s="12">
        <v>150</v>
      </c>
      <c r="F14" s="14"/>
      <c r="G14" s="15">
        <f t="shared" si="0"/>
        <v>0</v>
      </c>
      <c r="H14" s="17">
        <v>0.05</v>
      </c>
      <c r="I14" s="15">
        <f t="shared" si="1"/>
        <v>0</v>
      </c>
      <c r="AMC14" s="1"/>
      <c r="AMD14" s="1"/>
      <c r="AME14" s="1"/>
      <c r="AMF14" s="1"/>
      <c r="AMG14" s="1"/>
      <c r="AMH14" s="1"/>
      <c r="AMI14" s="1"/>
      <c r="AMJ14" s="1"/>
    </row>
    <row r="15" spans="1:1024" ht="55.2" x14ac:dyDescent="0.3">
      <c r="A15" s="10" t="s">
        <v>34</v>
      </c>
      <c r="B15" s="18" t="s">
        <v>35</v>
      </c>
      <c r="C15" s="12" t="s">
        <v>36</v>
      </c>
      <c r="D15" s="12" t="s">
        <v>15</v>
      </c>
      <c r="E15" s="12">
        <v>26</v>
      </c>
      <c r="F15" s="14"/>
      <c r="G15" s="15">
        <f t="shared" si="0"/>
        <v>0</v>
      </c>
      <c r="H15" s="17">
        <v>0.05</v>
      </c>
      <c r="I15" s="15">
        <f t="shared" si="1"/>
        <v>0</v>
      </c>
      <c r="AMC15" s="1"/>
      <c r="AMD15" s="1"/>
      <c r="AME15" s="1"/>
      <c r="AMF15" s="1"/>
      <c r="AMG15" s="1"/>
      <c r="AMH15" s="1"/>
      <c r="AMI15" s="1"/>
      <c r="AMJ15" s="1"/>
    </row>
    <row r="16" spans="1:1024" ht="27.6" x14ac:dyDescent="0.3">
      <c r="A16" s="10" t="s">
        <v>37</v>
      </c>
      <c r="B16" s="11" t="s">
        <v>38</v>
      </c>
      <c r="C16" s="12" t="s">
        <v>39</v>
      </c>
      <c r="D16" s="12" t="s">
        <v>15</v>
      </c>
      <c r="E16" s="12">
        <v>440</v>
      </c>
      <c r="F16" s="14"/>
      <c r="G16" s="15">
        <f t="shared" si="0"/>
        <v>0</v>
      </c>
      <c r="H16" s="17">
        <v>0.05</v>
      </c>
      <c r="I16" s="15">
        <f t="shared" si="1"/>
        <v>0</v>
      </c>
      <c r="AMC16" s="1"/>
      <c r="AMD16" s="1"/>
      <c r="AME16" s="1"/>
      <c r="AMF16" s="1"/>
      <c r="AMG16" s="1"/>
      <c r="AMH16" s="1"/>
      <c r="AMI16" s="1"/>
      <c r="AMJ16" s="1"/>
    </row>
    <row r="17" spans="1:1024" x14ac:dyDescent="0.3">
      <c r="A17" s="10" t="s">
        <v>40</v>
      </c>
      <c r="B17" s="18" t="s">
        <v>41</v>
      </c>
      <c r="C17" s="12" t="s">
        <v>42</v>
      </c>
      <c r="D17" s="12" t="s">
        <v>15</v>
      </c>
      <c r="E17" s="12">
        <v>360</v>
      </c>
      <c r="F17" s="14"/>
      <c r="G17" s="15">
        <f t="shared" si="0"/>
        <v>0</v>
      </c>
      <c r="H17" s="17">
        <v>0.08</v>
      </c>
      <c r="I17" s="15">
        <f t="shared" si="1"/>
        <v>0</v>
      </c>
      <c r="AMC17" s="1"/>
      <c r="AMD17" s="1"/>
      <c r="AME17" s="1"/>
      <c r="AMF17" s="1"/>
      <c r="AMG17" s="1"/>
      <c r="AMH17" s="1"/>
      <c r="AMI17" s="1"/>
      <c r="AMJ17" s="1"/>
    </row>
    <row r="18" spans="1:1024" x14ac:dyDescent="0.3">
      <c r="A18" s="10" t="s">
        <v>43</v>
      </c>
      <c r="B18" s="18" t="s">
        <v>44</v>
      </c>
      <c r="C18" s="12" t="s">
        <v>45</v>
      </c>
      <c r="D18" s="12" t="s">
        <v>15</v>
      </c>
      <c r="E18" s="12">
        <v>20</v>
      </c>
      <c r="F18" s="14"/>
      <c r="G18" s="15">
        <f t="shared" si="0"/>
        <v>0</v>
      </c>
      <c r="H18" s="17">
        <v>0.08</v>
      </c>
      <c r="I18" s="15">
        <f t="shared" si="1"/>
        <v>0</v>
      </c>
      <c r="AMC18" s="1"/>
      <c r="AMD18" s="1"/>
      <c r="AME18" s="1"/>
      <c r="AMF18" s="1"/>
      <c r="AMG18" s="1"/>
      <c r="AMH18" s="1"/>
      <c r="AMI18" s="1"/>
      <c r="AMJ18" s="1"/>
    </row>
    <row r="19" spans="1:1024" x14ac:dyDescent="0.3">
      <c r="A19" s="10" t="s">
        <v>46</v>
      </c>
      <c r="B19" s="18" t="s">
        <v>47</v>
      </c>
      <c r="C19" s="12" t="s">
        <v>48</v>
      </c>
      <c r="D19" s="12" t="s">
        <v>15</v>
      </c>
      <c r="E19" s="12">
        <v>30</v>
      </c>
      <c r="F19" s="14"/>
      <c r="G19" s="15">
        <f t="shared" si="0"/>
        <v>0</v>
      </c>
      <c r="H19" s="17">
        <v>0.08</v>
      </c>
      <c r="I19" s="15">
        <f t="shared" si="1"/>
        <v>0</v>
      </c>
      <c r="AMC19" s="1"/>
      <c r="AMD19" s="1"/>
      <c r="AME19" s="1"/>
      <c r="AMF19" s="1"/>
      <c r="AMG19" s="1"/>
      <c r="AMH19" s="1"/>
      <c r="AMI19" s="1"/>
      <c r="AMJ19" s="1"/>
    </row>
    <row r="20" spans="1:1024" ht="27.6" x14ac:dyDescent="0.3">
      <c r="A20" s="10" t="s">
        <v>49</v>
      </c>
      <c r="B20" s="18" t="s">
        <v>50</v>
      </c>
      <c r="C20" s="12" t="s">
        <v>51</v>
      </c>
      <c r="D20" s="12" t="s">
        <v>15</v>
      </c>
      <c r="E20" s="12">
        <v>15</v>
      </c>
      <c r="F20" s="14"/>
      <c r="G20" s="15">
        <f t="shared" si="0"/>
        <v>0</v>
      </c>
      <c r="H20" s="17">
        <v>0.08</v>
      </c>
      <c r="I20" s="15">
        <f t="shared" si="1"/>
        <v>0</v>
      </c>
      <c r="AMC20" s="1"/>
      <c r="AMD20" s="1"/>
      <c r="AME20" s="1"/>
      <c r="AMF20" s="1"/>
      <c r="AMG20" s="1"/>
      <c r="AMH20" s="1"/>
      <c r="AMI20" s="1"/>
      <c r="AMJ20" s="1"/>
    </row>
    <row r="21" spans="1:1024" x14ac:dyDescent="0.3">
      <c r="A21" s="10" t="s">
        <v>52</v>
      </c>
      <c r="B21" s="18" t="s">
        <v>53</v>
      </c>
      <c r="C21" s="12" t="s">
        <v>54</v>
      </c>
      <c r="D21" s="12" t="s">
        <v>15</v>
      </c>
      <c r="E21" s="12">
        <v>6</v>
      </c>
      <c r="F21" s="14"/>
      <c r="G21" s="15">
        <f t="shared" si="0"/>
        <v>0</v>
      </c>
      <c r="H21" s="17">
        <v>0.05</v>
      </c>
      <c r="I21" s="15">
        <f t="shared" si="1"/>
        <v>0</v>
      </c>
      <c r="AMC21" s="1"/>
      <c r="AMD21" s="1"/>
      <c r="AME21" s="1"/>
      <c r="AMF21" s="1"/>
      <c r="AMG21" s="1"/>
      <c r="AMH21" s="1"/>
      <c r="AMI21" s="1"/>
      <c r="AMJ21" s="1"/>
    </row>
    <row r="22" spans="1:1024" ht="27.6" x14ac:dyDescent="0.3">
      <c r="A22" s="10" t="s">
        <v>55</v>
      </c>
      <c r="B22" s="18" t="s">
        <v>56</v>
      </c>
      <c r="C22" s="12" t="s">
        <v>57</v>
      </c>
      <c r="D22" s="12" t="s">
        <v>58</v>
      </c>
      <c r="E22" s="12">
        <v>18</v>
      </c>
      <c r="F22" s="14"/>
      <c r="G22" s="15">
        <f t="shared" si="0"/>
        <v>0</v>
      </c>
      <c r="H22" s="17">
        <v>0.23</v>
      </c>
      <c r="I22" s="15">
        <f t="shared" si="1"/>
        <v>0</v>
      </c>
      <c r="AMC22" s="1"/>
      <c r="AMD22" s="1"/>
      <c r="AME22" s="1"/>
      <c r="AMF22" s="1"/>
      <c r="AMG22" s="1"/>
      <c r="AMH22" s="1"/>
      <c r="AMI22" s="1"/>
      <c r="AMJ22" s="1"/>
    </row>
    <row r="23" spans="1:1024" ht="27.6" x14ac:dyDescent="0.3">
      <c r="A23" s="10" t="s">
        <v>59</v>
      </c>
      <c r="B23" s="18" t="s">
        <v>60</v>
      </c>
      <c r="C23" s="12" t="s">
        <v>61</v>
      </c>
      <c r="D23" s="12" t="s">
        <v>58</v>
      </c>
      <c r="E23" s="12">
        <v>280</v>
      </c>
      <c r="F23" s="14"/>
      <c r="G23" s="15">
        <f t="shared" si="0"/>
        <v>0</v>
      </c>
      <c r="H23" s="17">
        <v>0.05</v>
      </c>
      <c r="I23" s="15">
        <f t="shared" si="1"/>
        <v>0</v>
      </c>
      <c r="AMC23" s="1"/>
      <c r="AMD23" s="1"/>
      <c r="AME23" s="1"/>
      <c r="AMF23" s="1"/>
      <c r="AMG23" s="1"/>
      <c r="AMH23" s="1"/>
      <c r="AMI23" s="1"/>
      <c r="AMJ23" s="1"/>
    </row>
    <row r="24" spans="1:1024" x14ac:dyDescent="0.3">
      <c r="A24" s="10" t="s">
        <v>62</v>
      </c>
      <c r="B24" s="18" t="s">
        <v>63</v>
      </c>
      <c r="C24" s="12" t="s">
        <v>64</v>
      </c>
      <c r="D24" s="12" t="s">
        <v>15</v>
      </c>
      <c r="E24" s="12">
        <v>52</v>
      </c>
      <c r="F24" s="14"/>
      <c r="G24" s="15">
        <f t="shared" si="0"/>
        <v>0</v>
      </c>
      <c r="H24" s="17">
        <v>0.05</v>
      </c>
      <c r="I24" s="15">
        <f t="shared" si="1"/>
        <v>0</v>
      </c>
      <c r="AMC24" s="1"/>
      <c r="AMD24" s="1"/>
      <c r="AME24" s="1"/>
      <c r="AMF24" s="1"/>
      <c r="AMG24" s="1"/>
      <c r="AMH24" s="1"/>
      <c r="AMI24" s="1"/>
      <c r="AMJ24" s="1"/>
    </row>
    <row r="25" spans="1:1024" x14ac:dyDescent="0.3">
      <c r="A25" s="10" t="s">
        <v>65</v>
      </c>
      <c r="B25" s="18" t="s">
        <v>66</v>
      </c>
      <c r="C25" s="12" t="s">
        <v>64</v>
      </c>
      <c r="D25" s="12" t="s">
        <v>67</v>
      </c>
      <c r="E25" s="12">
        <v>80</v>
      </c>
      <c r="F25" s="14"/>
      <c r="G25" s="15">
        <f t="shared" si="0"/>
        <v>0</v>
      </c>
      <c r="H25" s="17">
        <v>0.05</v>
      </c>
      <c r="I25" s="15">
        <f t="shared" si="1"/>
        <v>0</v>
      </c>
      <c r="AMC25" s="1"/>
      <c r="AMD25" s="1"/>
      <c r="AME25" s="1"/>
      <c r="AMF25" s="1"/>
      <c r="AMG25" s="1"/>
      <c r="AMH25" s="1"/>
      <c r="AMI25" s="1"/>
      <c r="AMJ25" s="1"/>
    </row>
    <row r="26" spans="1:1024" ht="27.6" x14ac:dyDescent="0.3">
      <c r="A26" s="10" t="s">
        <v>68</v>
      </c>
      <c r="B26" s="18" t="s">
        <v>69</v>
      </c>
      <c r="C26" s="12" t="s">
        <v>70</v>
      </c>
      <c r="D26" s="12" t="s">
        <v>15</v>
      </c>
      <c r="E26" s="12">
        <v>105</v>
      </c>
      <c r="F26" s="14"/>
      <c r="G26" s="15">
        <f t="shared" si="0"/>
        <v>0</v>
      </c>
      <c r="H26" s="17">
        <v>0.05</v>
      </c>
      <c r="I26" s="15">
        <f t="shared" si="1"/>
        <v>0</v>
      </c>
      <c r="AMC26" s="1"/>
      <c r="AMD26" s="1"/>
      <c r="AME26" s="1"/>
      <c r="AMF26" s="1"/>
      <c r="AMG26" s="1"/>
      <c r="AMH26" s="1"/>
      <c r="AMI26" s="1"/>
      <c r="AMJ26" s="1"/>
    </row>
    <row r="27" spans="1:1024" ht="27.6" x14ac:dyDescent="0.3">
      <c r="A27" s="10" t="s">
        <v>71</v>
      </c>
      <c r="B27" s="18" t="s">
        <v>72</v>
      </c>
      <c r="C27" s="12" t="s">
        <v>64</v>
      </c>
      <c r="D27" s="12" t="s">
        <v>15</v>
      </c>
      <c r="E27" s="12">
        <v>65</v>
      </c>
      <c r="F27" s="14"/>
      <c r="G27" s="15">
        <f t="shared" si="0"/>
        <v>0</v>
      </c>
      <c r="H27" s="17">
        <v>0.05</v>
      </c>
      <c r="I27" s="15">
        <f t="shared" si="1"/>
        <v>0</v>
      </c>
      <c r="AMC27" s="1"/>
      <c r="AMD27" s="1"/>
      <c r="AME27" s="1"/>
      <c r="AMF27" s="1"/>
      <c r="AMG27" s="1"/>
      <c r="AMH27" s="1"/>
      <c r="AMI27" s="1"/>
      <c r="AMJ27" s="1"/>
    </row>
    <row r="28" spans="1:1024" x14ac:dyDescent="0.3">
      <c r="A28" s="10" t="s">
        <v>73</v>
      </c>
      <c r="B28" s="18" t="s">
        <v>74</v>
      </c>
      <c r="C28" s="12" t="s">
        <v>75</v>
      </c>
      <c r="D28" s="12" t="s">
        <v>67</v>
      </c>
      <c r="E28" s="12">
        <v>88</v>
      </c>
      <c r="F28" s="14"/>
      <c r="G28" s="15">
        <f t="shared" si="0"/>
        <v>0</v>
      </c>
      <c r="H28" s="17">
        <v>0.05</v>
      </c>
      <c r="I28" s="15">
        <f t="shared" si="1"/>
        <v>0</v>
      </c>
      <c r="AMC28" s="1"/>
      <c r="AMD28" s="1"/>
      <c r="AME28" s="1"/>
      <c r="AMF28" s="1"/>
      <c r="AMG28" s="1"/>
      <c r="AMH28" s="1"/>
      <c r="AMI28" s="1"/>
      <c r="AMJ28" s="1"/>
    </row>
    <row r="29" spans="1:1024" ht="41.4" x14ac:dyDescent="0.3">
      <c r="A29" s="10" t="s">
        <v>76</v>
      </c>
      <c r="B29" s="11" t="s">
        <v>77</v>
      </c>
      <c r="C29" s="12" t="s">
        <v>78</v>
      </c>
      <c r="D29" s="12" t="s">
        <v>67</v>
      </c>
      <c r="E29" s="12">
        <v>290</v>
      </c>
      <c r="F29" s="14"/>
      <c r="G29" s="15">
        <f t="shared" si="0"/>
        <v>0</v>
      </c>
      <c r="H29" s="17">
        <v>0.08</v>
      </c>
      <c r="I29" s="15">
        <f t="shared" si="1"/>
        <v>0</v>
      </c>
      <c r="AMC29" s="1"/>
      <c r="AMD29" s="1"/>
      <c r="AME29" s="1"/>
      <c r="AMF29" s="1"/>
      <c r="AMG29" s="1"/>
      <c r="AMH29" s="1"/>
      <c r="AMI29" s="1"/>
      <c r="AMJ29" s="1"/>
    </row>
    <row r="30" spans="1:1024" x14ac:dyDescent="0.3">
      <c r="A30" s="10" t="s">
        <v>79</v>
      </c>
      <c r="B30" s="11" t="s">
        <v>80</v>
      </c>
      <c r="C30" s="12" t="s">
        <v>81</v>
      </c>
      <c r="D30" s="12" t="s">
        <v>15</v>
      </c>
      <c r="E30" s="13">
        <v>22</v>
      </c>
      <c r="F30" s="14"/>
      <c r="G30" s="15">
        <f t="shared" si="0"/>
        <v>0</v>
      </c>
      <c r="H30" s="17">
        <v>0.05</v>
      </c>
      <c r="I30" s="15">
        <f t="shared" si="1"/>
        <v>0</v>
      </c>
      <c r="AMC30" s="1"/>
      <c r="AMD30" s="1"/>
      <c r="AME30" s="1"/>
      <c r="AMF30" s="1"/>
      <c r="AMG30" s="1"/>
      <c r="AMH30" s="1"/>
      <c r="AMI30" s="1"/>
      <c r="AMJ30" s="1"/>
    </row>
    <row r="31" spans="1:1024" x14ac:dyDescent="0.3">
      <c r="A31" s="10" t="s">
        <v>82</v>
      </c>
      <c r="B31" s="11" t="s">
        <v>83</v>
      </c>
      <c r="C31" s="12" t="s">
        <v>64</v>
      </c>
      <c r="D31" s="12" t="s">
        <v>67</v>
      </c>
      <c r="E31" s="13">
        <v>42</v>
      </c>
      <c r="F31" s="14"/>
      <c r="G31" s="15">
        <f t="shared" si="0"/>
        <v>0</v>
      </c>
      <c r="H31" s="17">
        <v>0.05</v>
      </c>
      <c r="I31" s="15">
        <f t="shared" si="1"/>
        <v>0</v>
      </c>
      <c r="AMC31" s="1"/>
      <c r="AMD31" s="1"/>
      <c r="AME31" s="1"/>
      <c r="AMF31" s="1"/>
      <c r="AMG31" s="1"/>
      <c r="AMH31" s="1"/>
      <c r="AMI31" s="1"/>
      <c r="AMJ31" s="1"/>
    </row>
    <row r="32" spans="1:1024" ht="27.6" x14ac:dyDescent="0.3">
      <c r="A32" s="10" t="s">
        <v>84</v>
      </c>
      <c r="B32" s="18" t="s">
        <v>85</v>
      </c>
      <c r="C32" s="12" t="s">
        <v>64</v>
      </c>
      <c r="D32" s="12" t="s">
        <v>15</v>
      </c>
      <c r="E32" s="12">
        <v>80</v>
      </c>
      <c r="F32" s="14"/>
      <c r="G32" s="15">
        <f t="shared" si="0"/>
        <v>0</v>
      </c>
      <c r="H32" s="17">
        <v>0.05</v>
      </c>
      <c r="I32" s="15">
        <f t="shared" si="1"/>
        <v>0</v>
      </c>
      <c r="AMC32" s="1"/>
      <c r="AMD32" s="1"/>
      <c r="AME32" s="1"/>
      <c r="AMF32" s="1"/>
      <c r="AMG32" s="1"/>
      <c r="AMH32" s="1"/>
      <c r="AMI32" s="1"/>
      <c r="AMJ32" s="1"/>
    </row>
    <row r="33" spans="1:1024" x14ac:dyDescent="0.3">
      <c r="A33" s="10" t="s">
        <v>86</v>
      </c>
      <c r="B33" s="18" t="s">
        <v>87</v>
      </c>
      <c r="C33" s="12" t="s">
        <v>88</v>
      </c>
      <c r="D33" s="12" t="s">
        <v>89</v>
      </c>
      <c r="E33" s="12">
        <v>72</v>
      </c>
      <c r="F33" s="14"/>
      <c r="G33" s="15">
        <f t="shared" si="0"/>
        <v>0</v>
      </c>
      <c r="H33" s="17">
        <v>0.05</v>
      </c>
      <c r="I33" s="15">
        <f t="shared" si="1"/>
        <v>0</v>
      </c>
      <c r="AMC33" s="1"/>
      <c r="AMD33" s="1"/>
      <c r="AME33" s="1"/>
      <c r="AMF33" s="1"/>
      <c r="AMG33" s="1"/>
      <c r="AMH33" s="1"/>
      <c r="AMI33" s="1"/>
      <c r="AMJ33" s="1"/>
    </row>
    <row r="34" spans="1:1024" x14ac:dyDescent="0.3">
      <c r="A34" s="10" t="s">
        <v>90</v>
      </c>
      <c r="B34" s="11" t="s">
        <v>91</v>
      </c>
      <c r="C34" s="12" t="s">
        <v>92</v>
      </c>
      <c r="D34" s="12" t="s">
        <v>15</v>
      </c>
      <c r="E34" s="12">
        <v>144</v>
      </c>
      <c r="F34" s="14"/>
      <c r="G34" s="15">
        <f t="shared" si="0"/>
        <v>0</v>
      </c>
      <c r="H34" s="17">
        <v>0.05</v>
      </c>
      <c r="I34" s="15">
        <f t="shared" si="1"/>
        <v>0</v>
      </c>
      <c r="AMC34" s="1"/>
      <c r="AMD34" s="1"/>
      <c r="AME34" s="1"/>
      <c r="AMF34" s="1"/>
      <c r="AMG34" s="1"/>
      <c r="AMH34" s="1"/>
      <c r="AMI34" s="1"/>
      <c r="AMJ34" s="1"/>
    </row>
    <row r="35" spans="1:1024" x14ac:dyDescent="0.3">
      <c r="A35" s="10" t="s">
        <v>93</v>
      </c>
      <c r="B35" s="18" t="s">
        <v>94</v>
      </c>
      <c r="C35" s="12" t="s">
        <v>95</v>
      </c>
      <c r="D35" s="12" t="s">
        <v>67</v>
      </c>
      <c r="E35" s="12">
        <v>33</v>
      </c>
      <c r="F35" s="14"/>
      <c r="G35" s="15">
        <f t="shared" si="0"/>
        <v>0</v>
      </c>
      <c r="H35" s="17">
        <v>0.23</v>
      </c>
      <c r="I35" s="15">
        <f t="shared" si="1"/>
        <v>0</v>
      </c>
      <c r="AMC35" s="1"/>
      <c r="AMD35" s="1"/>
      <c r="AME35" s="1"/>
      <c r="AMF35" s="1"/>
      <c r="AMG35" s="1"/>
      <c r="AMH35" s="1"/>
      <c r="AMI35" s="1"/>
      <c r="AMJ35" s="1"/>
    </row>
    <row r="36" spans="1:1024" ht="55.2" x14ac:dyDescent="0.3">
      <c r="A36" s="10" t="s">
        <v>96</v>
      </c>
      <c r="B36" s="18" t="s">
        <v>97</v>
      </c>
      <c r="C36" s="12" t="s">
        <v>98</v>
      </c>
      <c r="D36" s="12" t="s">
        <v>67</v>
      </c>
      <c r="E36" s="12">
        <v>98</v>
      </c>
      <c r="F36" s="14"/>
      <c r="G36" s="15">
        <f t="shared" si="0"/>
        <v>0</v>
      </c>
      <c r="H36" s="17">
        <v>0.08</v>
      </c>
      <c r="I36" s="15">
        <f t="shared" si="1"/>
        <v>0</v>
      </c>
      <c r="AMC36" s="1"/>
      <c r="AMD36" s="1"/>
      <c r="AME36" s="1"/>
      <c r="AMF36" s="1"/>
      <c r="AMG36" s="1"/>
      <c r="AMH36" s="1"/>
      <c r="AMI36" s="1"/>
      <c r="AMJ36" s="1"/>
    </row>
    <row r="37" spans="1:1024" x14ac:dyDescent="0.3">
      <c r="A37" s="10" t="s">
        <v>99</v>
      </c>
      <c r="B37" s="11" t="s">
        <v>100</v>
      </c>
      <c r="C37" s="12" t="s">
        <v>64</v>
      </c>
      <c r="D37" s="12" t="s">
        <v>67</v>
      </c>
      <c r="E37" s="12">
        <v>95</v>
      </c>
      <c r="F37" s="14"/>
      <c r="G37" s="15">
        <f t="shared" si="0"/>
        <v>0</v>
      </c>
      <c r="H37" s="17">
        <v>0.05</v>
      </c>
      <c r="I37" s="15">
        <f t="shared" si="1"/>
        <v>0</v>
      </c>
      <c r="AMC37" s="1"/>
      <c r="AMD37" s="1"/>
      <c r="AME37" s="1"/>
      <c r="AMF37" s="1"/>
      <c r="AMG37" s="1"/>
      <c r="AMH37" s="1"/>
      <c r="AMI37" s="1"/>
      <c r="AMJ37" s="1"/>
    </row>
    <row r="38" spans="1:1024" x14ac:dyDescent="0.3">
      <c r="A38" s="10" t="s">
        <v>101</v>
      </c>
      <c r="B38" s="18" t="s">
        <v>102</v>
      </c>
      <c r="C38" s="12" t="s">
        <v>57</v>
      </c>
      <c r="D38" s="12" t="s">
        <v>67</v>
      </c>
      <c r="E38" s="12">
        <v>180</v>
      </c>
      <c r="F38" s="14"/>
      <c r="G38" s="15">
        <f t="shared" si="0"/>
        <v>0</v>
      </c>
      <c r="H38" s="17">
        <v>0.05</v>
      </c>
      <c r="I38" s="15">
        <f t="shared" si="1"/>
        <v>0</v>
      </c>
      <c r="AMC38" s="1"/>
      <c r="AMD38" s="1"/>
      <c r="AME38" s="1"/>
      <c r="AMF38" s="1"/>
      <c r="AMG38" s="1"/>
      <c r="AMH38" s="1"/>
      <c r="AMI38" s="1"/>
      <c r="AMJ38" s="1"/>
    </row>
    <row r="39" spans="1:1024" ht="27.6" x14ac:dyDescent="0.3">
      <c r="A39" s="10" t="s">
        <v>103</v>
      </c>
      <c r="B39" s="11" t="s">
        <v>104</v>
      </c>
      <c r="C39" s="12" t="s">
        <v>105</v>
      </c>
      <c r="D39" s="12" t="s">
        <v>15</v>
      </c>
      <c r="E39" s="12">
        <v>44</v>
      </c>
      <c r="F39" s="14"/>
      <c r="G39" s="15">
        <f t="shared" si="0"/>
        <v>0</v>
      </c>
      <c r="H39" s="17">
        <v>0.23</v>
      </c>
      <c r="I39" s="15">
        <f t="shared" si="1"/>
        <v>0</v>
      </c>
      <c r="AMC39" s="1"/>
      <c r="AMD39" s="1"/>
      <c r="AME39" s="1"/>
      <c r="AMF39" s="1"/>
      <c r="AMG39" s="1"/>
      <c r="AMH39" s="1"/>
      <c r="AMI39" s="1"/>
      <c r="AMJ39" s="1"/>
    </row>
    <row r="40" spans="1:1024" x14ac:dyDescent="0.3">
      <c r="A40" s="10" t="s">
        <v>106</v>
      </c>
      <c r="B40" s="18" t="s">
        <v>107</v>
      </c>
      <c r="C40" s="12" t="s">
        <v>108</v>
      </c>
      <c r="D40" s="12" t="s">
        <v>15</v>
      </c>
      <c r="E40" s="12">
        <v>72</v>
      </c>
      <c r="F40" s="14"/>
      <c r="G40" s="15">
        <f t="shared" si="0"/>
        <v>0</v>
      </c>
      <c r="H40" s="17">
        <v>0.05</v>
      </c>
      <c r="I40" s="15">
        <f t="shared" si="1"/>
        <v>0</v>
      </c>
      <c r="AMC40" s="1"/>
      <c r="AMD40" s="1"/>
      <c r="AME40" s="1"/>
      <c r="AMF40" s="1"/>
      <c r="AMG40" s="1"/>
      <c r="AMH40" s="1"/>
      <c r="AMI40" s="1"/>
      <c r="AMJ40" s="1"/>
    </row>
    <row r="41" spans="1:1024" x14ac:dyDescent="0.3">
      <c r="A41" s="10" t="s">
        <v>109</v>
      </c>
      <c r="B41" s="18" t="s">
        <v>110</v>
      </c>
      <c r="C41" s="12" t="s">
        <v>64</v>
      </c>
      <c r="D41" s="10" t="s">
        <v>67</v>
      </c>
      <c r="E41" s="12">
        <v>190</v>
      </c>
      <c r="F41" s="14"/>
      <c r="G41" s="15">
        <f t="shared" si="0"/>
        <v>0</v>
      </c>
      <c r="H41" s="17">
        <v>0.05</v>
      </c>
      <c r="I41" s="15">
        <f t="shared" si="1"/>
        <v>0</v>
      </c>
      <c r="AMC41" s="1"/>
      <c r="AMD41" s="1"/>
      <c r="AME41" s="1"/>
      <c r="AMF41" s="1"/>
      <c r="AMG41" s="1"/>
      <c r="AMH41" s="1"/>
      <c r="AMI41" s="1"/>
      <c r="AMJ41" s="1"/>
    </row>
    <row r="42" spans="1:1024" ht="27.6" x14ac:dyDescent="0.3">
      <c r="A42" s="10" t="s">
        <v>111</v>
      </c>
      <c r="B42" s="18" t="s">
        <v>112</v>
      </c>
      <c r="C42" s="12" t="s">
        <v>64</v>
      </c>
      <c r="D42" s="10" t="s">
        <v>67</v>
      </c>
      <c r="E42" s="12">
        <v>190</v>
      </c>
      <c r="F42" s="14"/>
      <c r="G42" s="15">
        <f t="shared" si="0"/>
        <v>0</v>
      </c>
      <c r="H42" s="17">
        <v>0.05</v>
      </c>
      <c r="I42" s="15">
        <f t="shared" si="1"/>
        <v>0</v>
      </c>
      <c r="AMC42" s="1"/>
      <c r="AMD42" s="1"/>
      <c r="AME42" s="1"/>
      <c r="AMF42" s="1"/>
      <c r="AMG42" s="1"/>
      <c r="AMH42" s="1"/>
      <c r="AMI42" s="1"/>
      <c r="AMJ42" s="1"/>
    </row>
    <row r="43" spans="1:1024" x14ac:dyDescent="0.3">
      <c r="A43" s="10" t="s">
        <v>113</v>
      </c>
      <c r="B43" s="18" t="s">
        <v>114</v>
      </c>
      <c r="C43" s="12" t="s">
        <v>14</v>
      </c>
      <c r="D43" s="12" t="s">
        <v>15</v>
      </c>
      <c r="E43" s="13">
        <v>60</v>
      </c>
      <c r="F43" s="14"/>
      <c r="G43" s="15">
        <f t="shared" si="0"/>
        <v>0</v>
      </c>
      <c r="H43" s="17">
        <v>0.05</v>
      </c>
      <c r="I43" s="15">
        <f t="shared" si="1"/>
        <v>0</v>
      </c>
      <c r="AMC43" s="1"/>
      <c r="AMD43" s="1"/>
      <c r="AME43" s="1"/>
      <c r="AMF43" s="1"/>
      <c r="AMG43" s="1"/>
      <c r="AMH43" s="1"/>
      <c r="AMI43" s="1"/>
      <c r="AMJ43" s="1"/>
    </row>
    <row r="44" spans="1:1024" x14ac:dyDescent="0.3">
      <c r="A44" s="10" t="s">
        <v>115</v>
      </c>
      <c r="B44" s="11" t="s">
        <v>116</v>
      </c>
      <c r="C44" s="12" t="s">
        <v>117</v>
      </c>
      <c r="D44" s="12" t="s">
        <v>15</v>
      </c>
      <c r="E44" s="12">
        <v>48</v>
      </c>
      <c r="F44" s="14"/>
      <c r="G44" s="15">
        <f t="shared" si="0"/>
        <v>0</v>
      </c>
      <c r="H44" s="17">
        <v>0.08</v>
      </c>
      <c r="I44" s="15">
        <f t="shared" si="1"/>
        <v>0</v>
      </c>
      <c r="AMC44" s="1"/>
      <c r="AMD44" s="1"/>
      <c r="AME44" s="1"/>
      <c r="AMF44" s="1"/>
      <c r="AMG44" s="1"/>
      <c r="AMH44" s="1"/>
      <c r="AMI44" s="1"/>
      <c r="AMJ44" s="1"/>
    </row>
    <row r="45" spans="1:1024" ht="55.2" x14ac:dyDescent="0.3">
      <c r="A45" s="10" t="s">
        <v>118</v>
      </c>
      <c r="B45" s="18" t="s">
        <v>119</v>
      </c>
      <c r="C45" s="12" t="s">
        <v>120</v>
      </c>
      <c r="D45" s="12" t="s">
        <v>67</v>
      </c>
      <c r="E45" s="12">
        <v>12</v>
      </c>
      <c r="F45" s="14"/>
      <c r="G45" s="15">
        <f t="shared" si="0"/>
        <v>0</v>
      </c>
      <c r="H45" s="17">
        <v>0.08</v>
      </c>
      <c r="I45" s="15">
        <f t="shared" si="1"/>
        <v>0</v>
      </c>
      <c r="AMC45" s="1"/>
      <c r="AMD45" s="1"/>
      <c r="AME45" s="1"/>
      <c r="AMF45" s="1"/>
      <c r="AMG45" s="1"/>
      <c r="AMH45" s="1"/>
      <c r="AMI45" s="1"/>
      <c r="AMJ45" s="1"/>
    </row>
    <row r="46" spans="1:1024" ht="27.6" x14ac:dyDescent="0.3">
      <c r="A46" s="10" t="s">
        <v>121</v>
      </c>
      <c r="B46" s="11" t="s">
        <v>122</v>
      </c>
      <c r="C46" s="12" t="s">
        <v>123</v>
      </c>
      <c r="D46" s="12" t="s">
        <v>15</v>
      </c>
      <c r="E46" s="12">
        <v>290</v>
      </c>
      <c r="F46" s="14"/>
      <c r="G46" s="15">
        <f t="shared" si="0"/>
        <v>0</v>
      </c>
      <c r="H46" s="17">
        <v>0.05</v>
      </c>
      <c r="I46" s="15">
        <f t="shared" si="1"/>
        <v>0</v>
      </c>
      <c r="AMC46" s="1"/>
      <c r="AMD46" s="1"/>
      <c r="AME46" s="1"/>
      <c r="AMF46" s="1"/>
      <c r="AMG46" s="1"/>
      <c r="AMH46" s="1"/>
      <c r="AMI46" s="1"/>
      <c r="AMJ46" s="1"/>
    </row>
    <row r="47" spans="1:1024" ht="27.6" x14ac:dyDescent="0.3">
      <c r="A47" s="10" t="s">
        <v>124</v>
      </c>
      <c r="B47" s="11" t="s">
        <v>125</v>
      </c>
      <c r="C47" s="12" t="s">
        <v>126</v>
      </c>
      <c r="D47" s="12" t="s">
        <v>15</v>
      </c>
      <c r="E47" s="12">
        <v>36</v>
      </c>
      <c r="F47" s="14"/>
      <c r="G47" s="15">
        <f t="shared" si="0"/>
        <v>0</v>
      </c>
      <c r="H47" s="17">
        <v>0.05</v>
      </c>
      <c r="I47" s="15">
        <f t="shared" si="1"/>
        <v>0</v>
      </c>
      <c r="AMC47" s="1"/>
      <c r="AMD47" s="1"/>
      <c r="AME47" s="1"/>
      <c r="AMF47" s="1"/>
      <c r="AMG47" s="1"/>
      <c r="AMH47" s="1"/>
      <c r="AMI47" s="1"/>
      <c r="AMJ47" s="1"/>
    </row>
    <row r="48" spans="1:1024" ht="27.6" x14ac:dyDescent="0.3">
      <c r="A48" s="10" t="s">
        <v>127</v>
      </c>
      <c r="B48" s="18" t="s">
        <v>128</v>
      </c>
      <c r="C48" s="12" t="s">
        <v>129</v>
      </c>
      <c r="D48" s="12" t="s">
        <v>130</v>
      </c>
      <c r="E48" s="12">
        <v>22</v>
      </c>
      <c r="F48" s="14"/>
      <c r="G48" s="15">
        <f t="shared" si="0"/>
        <v>0</v>
      </c>
      <c r="H48" s="17">
        <v>0.05</v>
      </c>
      <c r="I48" s="15">
        <f t="shared" si="1"/>
        <v>0</v>
      </c>
      <c r="AMC48" s="1"/>
      <c r="AMD48" s="1"/>
      <c r="AME48" s="1"/>
      <c r="AMF48" s="1"/>
      <c r="AMG48" s="1"/>
      <c r="AMH48" s="1"/>
      <c r="AMI48" s="1"/>
      <c r="AMJ48" s="1"/>
    </row>
    <row r="49" spans="1:1024" ht="41.4" x14ac:dyDescent="0.3">
      <c r="A49" s="10" t="s">
        <v>131</v>
      </c>
      <c r="B49" s="18" t="s">
        <v>132</v>
      </c>
      <c r="C49" s="12" t="s">
        <v>64</v>
      </c>
      <c r="D49" s="12" t="s">
        <v>67</v>
      </c>
      <c r="E49" s="13">
        <v>55</v>
      </c>
      <c r="F49" s="14"/>
      <c r="G49" s="15">
        <f t="shared" si="0"/>
        <v>0</v>
      </c>
      <c r="H49" s="17">
        <v>0.05</v>
      </c>
      <c r="I49" s="15">
        <f t="shared" si="1"/>
        <v>0</v>
      </c>
      <c r="AMC49" s="1"/>
      <c r="AMD49" s="1"/>
      <c r="AME49" s="1"/>
      <c r="AMF49" s="1"/>
      <c r="AMG49" s="1"/>
      <c r="AMH49" s="1"/>
      <c r="AMI49" s="1"/>
      <c r="AMJ49" s="1"/>
    </row>
    <row r="50" spans="1:1024" x14ac:dyDescent="0.3">
      <c r="A50" s="10" t="s">
        <v>133</v>
      </c>
      <c r="B50" s="18" t="s">
        <v>134</v>
      </c>
      <c r="C50" s="12" t="s">
        <v>14</v>
      </c>
      <c r="D50" s="12" t="s">
        <v>67</v>
      </c>
      <c r="E50" s="12">
        <v>2</v>
      </c>
      <c r="F50" s="14"/>
      <c r="G50" s="15">
        <f t="shared" si="0"/>
        <v>0</v>
      </c>
      <c r="H50" s="17">
        <v>0.03</v>
      </c>
      <c r="I50" s="15">
        <f t="shared" si="1"/>
        <v>0</v>
      </c>
      <c r="AMC50" s="1"/>
      <c r="AMD50" s="1"/>
      <c r="AME50" s="1"/>
      <c r="AMF50" s="1"/>
      <c r="AMG50" s="1"/>
      <c r="AMH50" s="1"/>
      <c r="AMI50" s="1"/>
      <c r="AMJ50" s="1"/>
    </row>
    <row r="51" spans="1:1024" x14ac:dyDescent="0.3">
      <c r="A51" s="10" t="s">
        <v>135</v>
      </c>
      <c r="B51" s="18" t="s">
        <v>136</v>
      </c>
      <c r="C51" s="12" t="s">
        <v>18</v>
      </c>
      <c r="D51" s="12" t="s">
        <v>67</v>
      </c>
      <c r="E51" s="12">
        <v>12</v>
      </c>
      <c r="F51" s="14"/>
      <c r="G51" s="15">
        <f t="shared" si="0"/>
        <v>0</v>
      </c>
      <c r="H51" s="17">
        <v>0.05</v>
      </c>
      <c r="I51" s="15">
        <f t="shared" si="1"/>
        <v>0</v>
      </c>
      <c r="AMC51" s="1"/>
      <c r="AMD51" s="1"/>
      <c r="AME51" s="1"/>
      <c r="AMF51" s="1"/>
      <c r="AMG51" s="1"/>
      <c r="AMH51" s="1"/>
      <c r="AMI51" s="1"/>
      <c r="AMJ51" s="1"/>
    </row>
    <row r="52" spans="1:1024" x14ac:dyDescent="0.3">
      <c r="A52" s="10" t="s">
        <v>137</v>
      </c>
      <c r="B52" s="18" t="s">
        <v>138</v>
      </c>
      <c r="C52" s="12" t="s">
        <v>92</v>
      </c>
      <c r="D52" s="12" t="s">
        <v>15</v>
      </c>
      <c r="E52" s="13">
        <v>12</v>
      </c>
      <c r="F52" s="14"/>
      <c r="G52" s="15">
        <f t="shared" si="0"/>
        <v>0</v>
      </c>
      <c r="H52" s="17">
        <v>0.05</v>
      </c>
      <c r="I52" s="15">
        <f t="shared" si="1"/>
        <v>0</v>
      </c>
      <c r="AMC52" s="1"/>
      <c r="AMD52" s="1"/>
      <c r="AME52" s="1"/>
      <c r="AMF52" s="1"/>
      <c r="AMG52" s="1"/>
      <c r="AMH52" s="1"/>
      <c r="AMI52" s="1"/>
      <c r="AMJ52" s="1"/>
    </row>
    <row r="53" spans="1:1024" ht="27.6" x14ac:dyDescent="0.3">
      <c r="A53" s="10" t="s">
        <v>139</v>
      </c>
      <c r="B53" s="18" t="s">
        <v>140</v>
      </c>
      <c r="C53" s="12" t="s">
        <v>141</v>
      </c>
      <c r="D53" s="12" t="s">
        <v>15</v>
      </c>
      <c r="E53" s="13">
        <v>104</v>
      </c>
      <c r="F53" s="14"/>
      <c r="G53" s="15">
        <f t="shared" si="0"/>
        <v>0</v>
      </c>
      <c r="H53" s="17">
        <v>0.08</v>
      </c>
      <c r="I53" s="15">
        <f t="shared" si="1"/>
        <v>0</v>
      </c>
      <c r="AMC53" s="1"/>
      <c r="AMD53" s="1"/>
      <c r="AME53" s="1"/>
      <c r="AMF53" s="1"/>
      <c r="AMG53" s="1"/>
      <c r="AMH53" s="1"/>
      <c r="AMI53" s="1"/>
      <c r="AMJ53" s="1"/>
    </row>
    <row r="54" spans="1:1024" x14ac:dyDescent="0.3">
      <c r="A54" s="10" t="s">
        <v>142</v>
      </c>
      <c r="B54" s="18" t="s">
        <v>143</v>
      </c>
      <c r="C54" s="12" t="s">
        <v>144</v>
      </c>
      <c r="D54" s="12" t="s">
        <v>67</v>
      </c>
      <c r="E54" s="12">
        <v>144</v>
      </c>
      <c r="F54" s="14"/>
      <c r="G54" s="15">
        <f t="shared" si="0"/>
        <v>0</v>
      </c>
      <c r="H54" s="17">
        <v>0.05</v>
      </c>
      <c r="I54" s="15">
        <f t="shared" si="1"/>
        <v>0</v>
      </c>
      <c r="AMC54" s="1"/>
      <c r="AMD54" s="1"/>
      <c r="AME54" s="1"/>
      <c r="AMF54" s="1"/>
      <c r="AMG54" s="1"/>
      <c r="AMH54" s="1"/>
      <c r="AMI54" s="1"/>
      <c r="AMJ54" s="1"/>
    </row>
    <row r="55" spans="1:1024" ht="55.8" x14ac:dyDescent="0.3">
      <c r="A55" s="10" t="s">
        <v>145</v>
      </c>
      <c r="B55" s="19" t="s">
        <v>146</v>
      </c>
      <c r="C55" s="20" t="s">
        <v>64</v>
      </c>
      <c r="D55" s="12" t="s">
        <v>67</v>
      </c>
      <c r="E55" s="21">
        <v>280</v>
      </c>
      <c r="F55" s="14"/>
      <c r="G55" s="15">
        <f t="shared" si="0"/>
        <v>0</v>
      </c>
      <c r="H55" s="17">
        <v>0.05</v>
      </c>
      <c r="I55" s="15">
        <f t="shared" si="1"/>
        <v>0</v>
      </c>
      <c r="AMC55" s="1"/>
      <c r="AMD55" s="1"/>
      <c r="AME55" s="1"/>
      <c r="AMF55" s="1"/>
      <c r="AMG55" s="1"/>
      <c r="AMH55" s="1"/>
      <c r="AMI55" s="1"/>
      <c r="AMJ55" s="1"/>
    </row>
    <row r="56" spans="1:1024" x14ac:dyDescent="0.3">
      <c r="A56" s="10" t="s">
        <v>147</v>
      </c>
      <c r="B56" s="18" t="s">
        <v>148</v>
      </c>
      <c r="C56" s="12" t="s">
        <v>14</v>
      </c>
      <c r="D56" s="12" t="s">
        <v>15</v>
      </c>
      <c r="E56" s="12">
        <v>60</v>
      </c>
      <c r="F56" s="14"/>
      <c r="G56" s="15">
        <f t="shared" si="0"/>
        <v>0</v>
      </c>
      <c r="H56" s="17">
        <v>0.05</v>
      </c>
      <c r="I56" s="15">
        <f t="shared" si="1"/>
        <v>0</v>
      </c>
      <c r="AMC56" s="1"/>
      <c r="AMD56" s="1"/>
      <c r="AME56" s="1"/>
      <c r="AMF56" s="1"/>
      <c r="AMG56" s="1"/>
      <c r="AMH56" s="1"/>
      <c r="AMI56" s="1"/>
      <c r="AMJ56" s="1"/>
    </row>
    <row r="57" spans="1:1024" x14ac:dyDescent="0.3">
      <c r="A57" s="10" t="s">
        <v>149</v>
      </c>
      <c r="B57" s="18" t="s">
        <v>150</v>
      </c>
      <c r="C57" s="12" t="s">
        <v>144</v>
      </c>
      <c r="D57" s="12" t="s">
        <v>67</v>
      </c>
      <c r="E57" s="12">
        <v>90</v>
      </c>
      <c r="F57" s="14"/>
      <c r="G57" s="15">
        <f t="shared" si="0"/>
        <v>0</v>
      </c>
      <c r="H57" s="17">
        <v>0.05</v>
      </c>
      <c r="I57" s="15">
        <f t="shared" si="1"/>
        <v>0</v>
      </c>
      <c r="AMC57" s="1"/>
      <c r="AMD57" s="1"/>
      <c r="AME57" s="1"/>
      <c r="AMF57" s="1"/>
      <c r="AMG57" s="1"/>
      <c r="AMH57" s="1"/>
      <c r="AMI57" s="1"/>
      <c r="AMJ57" s="1"/>
    </row>
    <row r="58" spans="1:1024" ht="55.2" x14ac:dyDescent="0.3">
      <c r="A58" s="10" t="s">
        <v>151</v>
      </c>
      <c r="B58" s="18" t="s">
        <v>152</v>
      </c>
      <c r="C58" s="12" t="s">
        <v>64</v>
      </c>
      <c r="D58" s="12" t="s">
        <v>67</v>
      </c>
      <c r="E58" s="12">
        <v>58</v>
      </c>
      <c r="F58" s="14"/>
      <c r="G58" s="15">
        <f t="shared" si="0"/>
        <v>0</v>
      </c>
      <c r="H58" s="17">
        <v>0.05</v>
      </c>
      <c r="I58" s="15">
        <f t="shared" si="1"/>
        <v>0</v>
      </c>
      <c r="AMC58" s="1"/>
      <c r="AMD58" s="1"/>
      <c r="AME58" s="1"/>
      <c r="AMF58" s="1"/>
      <c r="AMG58" s="1"/>
      <c r="AMH58" s="1"/>
      <c r="AMI58" s="1"/>
      <c r="AMJ58" s="1"/>
    </row>
    <row r="59" spans="1:1024" x14ac:dyDescent="0.3">
      <c r="A59" s="10" t="s">
        <v>153</v>
      </c>
      <c r="B59" s="18" t="s">
        <v>154</v>
      </c>
      <c r="C59" s="12" t="s">
        <v>155</v>
      </c>
      <c r="D59" s="12" t="s">
        <v>89</v>
      </c>
      <c r="E59" s="12">
        <v>25</v>
      </c>
      <c r="F59" s="14"/>
      <c r="G59" s="15">
        <f t="shared" si="0"/>
        <v>0</v>
      </c>
      <c r="H59" s="17">
        <v>0.05</v>
      </c>
      <c r="I59" s="15">
        <f t="shared" si="1"/>
        <v>0</v>
      </c>
      <c r="AMC59" s="1"/>
      <c r="AMD59" s="1"/>
      <c r="AME59" s="1"/>
      <c r="AMF59" s="1"/>
      <c r="AMG59" s="1"/>
      <c r="AMH59" s="1"/>
      <c r="AMI59" s="1"/>
      <c r="AMJ59" s="1"/>
    </row>
    <row r="60" spans="1:1024" x14ac:dyDescent="0.3">
      <c r="A60" s="10" t="s">
        <v>156</v>
      </c>
      <c r="B60" s="11" t="s">
        <v>157</v>
      </c>
      <c r="C60" s="12" t="s">
        <v>158</v>
      </c>
      <c r="D60" s="12" t="s">
        <v>89</v>
      </c>
      <c r="E60" s="12">
        <v>62</v>
      </c>
      <c r="F60" s="14"/>
      <c r="G60" s="15">
        <f t="shared" si="0"/>
        <v>0</v>
      </c>
      <c r="H60" s="17">
        <v>0.05</v>
      </c>
      <c r="I60" s="15">
        <f t="shared" si="1"/>
        <v>0</v>
      </c>
      <c r="AMC60" s="1"/>
      <c r="AMD60" s="1"/>
      <c r="AME60" s="1"/>
      <c r="AMF60" s="1"/>
      <c r="AMG60" s="1"/>
      <c r="AMH60" s="1"/>
      <c r="AMI60" s="1"/>
      <c r="AMJ60" s="1"/>
    </row>
    <row r="61" spans="1:1024" x14ac:dyDescent="0.3">
      <c r="A61" s="10" t="s">
        <v>159</v>
      </c>
      <c r="B61" s="18" t="s">
        <v>160</v>
      </c>
      <c r="C61" s="12" t="s">
        <v>42</v>
      </c>
      <c r="D61" s="12" t="s">
        <v>89</v>
      </c>
      <c r="E61" s="12">
        <v>45</v>
      </c>
      <c r="F61" s="14"/>
      <c r="G61" s="15">
        <f t="shared" si="0"/>
        <v>0</v>
      </c>
      <c r="H61" s="17">
        <v>0.05</v>
      </c>
      <c r="I61" s="15">
        <f t="shared" si="1"/>
        <v>0</v>
      </c>
      <c r="AMC61" s="1"/>
      <c r="AMD61" s="1"/>
      <c r="AME61" s="1"/>
      <c r="AMF61" s="1"/>
      <c r="AMG61" s="1"/>
      <c r="AMH61" s="1"/>
      <c r="AMI61" s="1"/>
      <c r="AMJ61" s="1"/>
    </row>
    <row r="62" spans="1:1024" x14ac:dyDescent="0.3">
      <c r="A62" s="10" t="s">
        <v>161</v>
      </c>
      <c r="B62" s="18" t="s">
        <v>162</v>
      </c>
      <c r="C62" s="12" t="s">
        <v>42</v>
      </c>
      <c r="D62" s="12" t="s">
        <v>89</v>
      </c>
      <c r="E62" s="13">
        <v>140</v>
      </c>
      <c r="F62" s="14"/>
      <c r="G62" s="15">
        <f t="shared" si="0"/>
        <v>0</v>
      </c>
      <c r="H62" s="17">
        <v>0.05</v>
      </c>
      <c r="I62" s="15">
        <f t="shared" si="1"/>
        <v>0</v>
      </c>
      <c r="AMC62" s="1"/>
      <c r="AMD62" s="1"/>
      <c r="AME62" s="1"/>
      <c r="AMF62" s="1"/>
      <c r="AMG62" s="1"/>
      <c r="AMH62" s="1"/>
      <c r="AMI62" s="1"/>
      <c r="AMJ62" s="1"/>
    </row>
    <row r="63" spans="1:1024" ht="27.6" x14ac:dyDescent="0.3">
      <c r="A63" s="10" t="s">
        <v>163</v>
      </c>
      <c r="B63" s="18" t="s">
        <v>164</v>
      </c>
      <c r="C63" s="12" t="s">
        <v>42</v>
      </c>
      <c r="D63" s="12" t="s">
        <v>89</v>
      </c>
      <c r="E63" s="12">
        <v>55</v>
      </c>
      <c r="F63" s="14"/>
      <c r="G63" s="15">
        <f t="shared" si="0"/>
        <v>0</v>
      </c>
      <c r="H63" s="17">
        <v>0.05</v>
      </c>
      <c r="I63" s="15">
        <f t="shared" si="1"/>
        <v>0</v>
      </c>
      <c r="AMC63" s="1"/>
      <c r="AMD63" s="1"/>
      <c r="AME63" s="1"/>
      <c r="AMF63" s="1"/>
      <c r="AMG63" s="1"/>
      <c r="AMH63" s="1"/>
      <c r="AMI63" s="1"/>
      <c r="AMJ63" s="1"/>
    </row>
    <row r="64" spans="1:1024" ht="55.2" x14ac:dyDescent="0.3">
      <c r="A64" s="10" t="s">
        <v>165</v>
      </c>
      <c r="B64" s="18" t="s">
        <v>166</v>
      </c>
      <c r="C64" s="12" t="s">
        <v>54</v>
      </c>
      <c r="D64" s="12" t="s">
        <v>89</v>
      </c>
      <c r="E64" s="12">
        <v>33</v>
      </c>
      <c r="F64" s="14"/>
      <c r="G64" s="15">
        <f t="shared" si="0"/>
        <v>0</v>
      </c>
      <c r="H64" s="17">
        <v>0.05</v>
      </c>
      <c r="I64" s="15">
        <f t="shared" si="1"/>
        <v>0</v>
      </c>
      <c r="AMC64" s="1"/>
      <c r="AMD64" s="1"/>
      <c r="AME64" s="1"/>
      <c r="AMF64" s="1"/>
      <c r="AMG64" s="1"/>
      <c r="AMH64" s="1"/>
      <c r="AMI64" s="1"/>
      <c r="AMJ64" s="1"/>
    </row>
    <row r="65" spans="1:1024" ht="55.2" x14ac:dyDescent="0.3">
      <c r="A65" s="10" t="s">
        <v>167</v>
      </c>
      <c r="B65" s="11" t="s">
        <v>168</v>
      </c>
      <c r="C65" s="12" t="s">
        <v>57</v>
      </c>
      <c r="D65" s="12" t="s">
        <v>15</v>
      </c>
      <c r="E65" s="13">
        <v>1095</v>
      </c>
      <c r="F65" s="14"/>
      <c r="G65" s="15">
        <f t="shared" si="0"/>
        <v>0</v>
      </c>
      <c r="H65" s="17">
        <v>0.05</v>
      </c>
      <c r="I65" s="15">
        <f t="shared" si="1"/>
        <v>0</v>
      </c>
      <c r="AMC65" s="1"/>
      <c r="AMD65" s="1"/>
      <c r="AME65" s="1"/>
      <c r="AMF65" s="1"/>
      <c r="AMG65" s="1"/>
      <c r="AMH65" s="1"/>
      <c r="AMI65" s="1"/>
      <c r="AMJ65" s="1"/>
    </row>
    <row r="66" spans="1:1024" x14ac:dyDescent="0.3">
      <c r="A66" s="10" t="s">
        <v>169</v>
      </c>
      <c r="B66" s="11" t="s">
        <v>170</v>
      </c>
      <c r="C66" s="12" t="s">
        <v>171</v>
      </c>
      <c r="D66" s="12" t="s">
        <v>15</v>
      </c>
      <c r="E66" s="13">
        <v>24</v>
      </c>
      <c r="F66" s="14"/>
      <c r="G66" s="15">
        <f t="shared" si="0"/>
        <v>0</v>
      </c>
      <c r="H66" s="17">
        <v>0.08</v>
      </c>
      <c r="I66" s="15">
        <f t="shared" si="1"/>
        <v>0</v>
      </c>
      <c r="AMC66" s="1"/>
      <c r="AMD66" s="1"/>
      <c r="AME66" s="1"/>
      <c r="AMF66" s="1"/>
      <c r="AMG66" s="1"/>
      <c r="AMH66" s="1"/>
      <c r="AMI66" s="1"/>
      <c r="AMJ66" s="1"/>
    </row>
    <row r="67" spans="1:1024" ht="27.6" x14ac:dyDescent="0.3">
      <c r="A67" s="10" t="s">
        <v>172</v>
      </c>
      <c r="B67" s="18" t="s">
        <v>173</v>
      </c>
      <c r="C67" s="12" t="s">
        <v>174</v>
      </c>
      <c r="D67" s="12" t="s">
        <v>15</v>
      </c>
      <c r="E67" s="12">
        <v>80</v>
      </c>
      <c r="F67" s="14"/>
      <c r="G67" s="15">
        <f t="shared" si="0"/>
        <v>0</v>
      </c>
      <c r="H67" s="17">
        <v>0.05</v>
      </c>
      <c r="I67" s="15">
        <f t="shared" si="1"/>
        <v>0</v>
      </c>
      <c r="AMC67" s="1"/>
      <c r="AMD67" s="1"/>
      <c r="AME67" s="1"/>
      <c r="AMF67" s="1"/>
      <c r="AMG67" s="1"/>
      <c r="AMH67" s="1"/>
      <c r="AMI67" s="1"/>
      <c r="AMJ67" s="1"/>
    </row>
    <row r="68" spans="1:1024" ht="27.6" x14ac:dyDescent="0.3">
      <c r="A68" s="10" t="s">
        <v>175</v>
      </c>
      <c r="B68" s="18" t="s">
        <v>176</v>
      </c>
      <c r="C68" s="12" t="s">
        <v>177</v>
      </c>
      <c r="D68" s="12" t="s">
        <v>15</v>
      </c>
      <c r="E68" s="12">
        <v>80</v>
      </c>
      <c r="F68" s="14"/>
      <c r="G68" s="15">
        <f t="shared" si="0"/>
        <v>0</v>
      </c>
      <c r="H68" s="17">
        <v>0.05</v>
      </c>
      <c r="I68" s="15">
        <f t="shared" si="1"/>
        <v>0</v>
      </c>
      <c r="AMC68" s="1"/>
      <c r="AMD68" s="1"/>
      <c r="AME68" s="1"/>
      <c r="AMF68" s="1"/>
      <c r="AMG68" s="1"/>
      <c r="AMH68" s="1"/>
      <c r="AMI68" s="1"/>
      <c r="AMJ68" s="1"/>
    </row>
    <row r="69" spans="1:1024" x14ac:dyDescent="0.3">
      <c r="A69" s="10" t="s">
        <v>178</v>
      </c>
      <c r="B69" s="18" t="s">
        <v>179</v>
      </c>
      <c r="C69" s="12" t="s">
        <v>180</v>
      </c>
      <c r="D69" s="12" t="s">
        <v>15</v>
      </c>
      <c r="E69" s="12">
        <v>140</v>
      </c>
      <c r="F69" s="14"/>
      <c r="G69" s="15">
        <f t="shared" si="0"/>
        <v>0</v>
      </c>
      <c r="H69" s="17">
        <v>0.05</v>
      </c>
      <c r="I69" s="15">
        <f t="shared" si="1"/>
        <v>0</v>
      </c>
      <c r="AMC69" s="1"/>
      <c r="AMD69" s="1"/>
      <c r="AME69" s="1"/>
      <c r="AMF69" s="1"/>
      <c r="AMG69" s="1"/>
      <c r="AMH69" s="1"/>
      <c r="AMI69" s="1"/>
      <c r="AMJ69" s="1"/>
    </row>
    <row r="70" spans="1:1024" x14ac:dyDescent="0.3">
      <c r="A70" s="10" t="s">
        <v>181</v>
      </c>
      <c r="B70" s="18" t="s">
        <v>182</v>
      </c>
      <c r="C70" s="12" t="s">
        <v>183</v>
      </c>
      <c r="D70" s="12" t="s">
        <v>15</v>
      </c>
      <c r="E70" s="12">
        <v>12</v>
      </c>
      <c r="F70" s="14"/>
      <c r="G70" s="15">
        <f t="shared" si="0"/>
        <v>0</v>
      </c>
      <c r="H70" s="17">
        <v>0.23</v>
      </c>
      <c r="I70" s="15">
        <f t="shared" si="1"/>
        <v>0</v>
      </c>
      <c r="AMC70" s="1"/>
      <c r="AMD70" s="1"/>
      <c r="AME70" s="1"/>
      <c r="AMF70" s="1"/>
      <c r="AMG70" s="1"/>
      <c r="AMH70" s="1"/>
      <c r="AMI70" s="1"/>
      <c r="AMJ70" s="1"/>
    </row>
    <row r="71" spans="1:1024" ht="69" x14ac:dyDescent="0.3">
      <c r="A71" s="10" t="s">
        <v>184</v>
      </c>
      <c r="B71" s="18" t="s">
        <v>185</v>
      </c>
      <c r="C71" s="12" t="s">
        <v>186</v>
      </c>
      <c r="D71" s="12" t="s">
        <v>15</v>
      </c>
      <c r="E71" s="12">
        <v>120</v>
      </c>
      <c r="F71" s="14"/>
      <c r="G71" s="15">
        <f t="shared" si="0"/>
        <v>0</v>
      </c>
      <c r="H71" s="17">
        <v>0.05</v>
      </c>
      <c r="I71" s="15">
        <f t="shared" si="1"/>
        <v>0</v>
      </c>
      <c r="AMC71" s="1"/>
      <c r="AMD71" s="1"/>
      <c r="AME71" s="1"/>
      <c r="AMF71" s="1"/>
      <c r="AMG71" s="1"/>
      <c r="AMH71" s="1"/>
      <c r="AMI71" s="1"/>
      <c r="AMJ71" s="1"/>
    </row>
    <row r="72" spans="1:1024" ht="27.6" x14ac:dyDescent="0.3">
      <c r="A72" s="10" t="s">
        <v>187</v>
      </c>
      <c r="B72" s="18" t="s">
        <v>188</v>
      </c>
      <c r="C72" s="12" t="s">
        <v>189</v>
      </c>
      <c r="D72" s="12" t="s">
        <v>15</v>
      </c>
      <c r="E72" s="12">
        <v>30</v>
      </c>
      <c r="F72" s="14"/>
      <c r="G72" s="15">
        <f t="shared" ref="G72:G104" si="2">E72*F72</f>
        <v>0</v>
      </c>
      <c r="H72" s="17">
        <v>0.05</v>
      </c>
      <c r="I72" s="15">
        <f t="shared" ref="I72:I104" si="3">G72*H72+G72</f>
        <v>0</v>
      </c>
      <c r="AMC72" s="1"/>
      <c r="AMD72" s="1"/>
      <c r="AME72" s="1"/>
      <c r="AMF72" s="1"/>
      <c r="AMG72" s="1"/>
      <c r="AMH72" s="1"/>
      <c r="AMI72" s="1"/>
      <c r="AMJ72" s="1"/>
    </row>
    <row r="73" spans="1:1024" x14ac:dyDescent="0.3">
      <c r="A73" s="10" t="s">
        <v>190</v>
      </c>
      <c r="B73" s="18" t="s">
        <v>191</v>
      </c>
      <c r="C73" s="12" t="s">
        <v>192</v>
      </c>
      <c r="D73" s="12" t="s">
        <v>67</v>
      </c>
      <c r="E73" s="12">
        <v>5</v>
      </c>
      <c r="F73" s="14"/>
      <c r="G73" s="15">
        <f t="shared" si="2"/>
        <v>0</v>
      </c>
      <c r="H73" s="17">
        <v>0.08</v>
      </c>
      <c r="I73" s="15">
        <f t="shared" si="3"/>
        <v>0</v>
      </c>
      <c r="AMC73" s="1"/>
      <c r="AMD73" s="1"/>
      <c r="AME73" s="1"/>
      <c r="AMF73" s="1"/>
      <c r="AMG73" s="1"/>
      <c r="AMH73" s="1"/>
      <c r="AMI73" s="1"/>
      <c r="AMJ73" s="1"/>
    </row>
    <row r="74" spans="1:1024" x14ac:dyDescent="0.3">
      <c r="A74" s="10" t="s">
        <v>193</v>
      </c>
      <c r="B74" s="18" t="s">
        <v>194</v>
      </c>
      <c r="C74" s="12" t="s">
        <v>70</v>
      </c>
      <c r="D74" s="12" t="s">
        <v>67</v>
      </c>
      <c r="E74" s="12">
        <v>70</v>
      </c>
      <c r="F74" s="14"/>
      <c r="G74" s="15">
        <f t="shared" si="2"/>
        <v>0</v>
      </c>
      <c r="H74" s="17">
        <v>0.05</v>
      </c>
      <c r="I74" s="15">
        <f t="shared" si="3"/>
        <v>0</v>
      </c>
      <c r="AMC74" s="1"/>
      <c r="AMD74" s="1"/>
      <c r="AME74" s="1"/>
      <c r="AMF74" s="1"/>
      <c r="AMG74" s="1"/>
      <c r="AMH74" s="1"/>
      <c r="AMI74" s="1"/>
      <c r="AMJ74" s="1"/>
    </row>
    <row r="75" spans="1:1024" x14ac:dyDescent="0.3">
      <c r="A75" s="10" t="s">
        <v>195</v>
      </c>
      <c r="B75" s="18" t="s">
        <v>196</v>
      </c>
      <c r="C75" s="12" t="s">
        <v>197</v>
      </c>
      <c r="D75" s="12" t="s">
        <v>67</v>
      </c>
      <c r="E75" s="12">
        <v>2</v>
      </c>
      <c r="F75" s="14"/>
      <c r="G75" s="15">
        <f t="shared" si="2"/>
        <v>0</v>
      </c>
      <c r="H75" s="17">
        <v>0.08</v>
      </c>
      <c r="I75" s="15">
        <f t="shared" si="3"/>
        <v>0</v>
      </c>
      <c r="AMC75" s="1"/>
      <c r="AMD75" s="1"/>
      <c r="AME75" s="1"/>
      <c r="AMF75" s="1"/>
      <c r="AMG75" s="1"/>
      <c r="AMH75" s="1"/>
      <c r="AMI75" s="1"/>
      <c r="AMJ75" s="1"/>
    </row>
    <row r="76" spans="1:1024" x14ac:dyDescent="0.3">
      <c r="A76" s="10" t="s">
        <v>198</v>
      </c>
      <c r="B76" s="18" t="s">
        <v>199</v>
      </c>
      <c r="C76" s="12" t="s">
        <v>54</v>
      </c>
      <c r="D76" s="12" t="s">
        <v>67</v>
      </c>
      <c r="E76" s="12">
        <v>6</v>
      </c>
      <c r="F76" s="14"/>
      <c r="G76" s="15">
        <f t="shared" si="2"/>
        <v>0</v>
      </c>
      <c r="H76" s="17">
        <v>0.08</v>
      </c>
      <c r="I76" s="15">
        <f t="shared" si="3"/>
        <v>0</v>
      </c>
      <c r="AMC76" s="1"/>
      <c r="AMD76" s="1"/>
      <c r="AME76" s="1"/>
      <c r="AMF76" s="1"/>
      <c r="AMG76" s="1"/>
      <c r="AMH76" s="1"/>
      <c r="AMI76" s="1"/>
      <c r="AMJ76" s="1"/>
    </row>
    <row r="77" spans="1:1024" ht="69" x14ac:dyDescent="0.3">
      <c r="A77" s="10" t="s">
        <v>200</v>
      </c>
      <c r="B77" s="18" t="s">
        <v>201</v>
      </c>
      <c r="C77" s="12" t="s">
        <v>144</v>
      </c>
      <c r="D77" s="12" t="s">
        <v>67</v>
      </c>
      <c r="E77" s="12">
        <v>26</v>
      </c>
      <c r="F77" s="14"/>
      <c r="G77" s="15">
        <f t="shared" si="2"/>
        <v>0</v>
      </c>
      <c r="H77" s="17">
        <v>0.05</v>
      </c>
      <c r="I77" s="15">
        <f t="shared" si="3"/>
        <v>0</v>
      </c>
      <c r="AMC77" s="1"/>
      <c r="AMD77" s="1"/>
      <c r="AME77" s="1"/>
      <c r="AMF77" s="1"/>
      <c r="AMG77" s="1"/>
      <c r="AMH77" s="1"/>
      <c r="AMI77" s="1"/>
      <c r="AMJ77" s="1"/>
    </row>
    <row r="78" spans="1:1024" ht="69" x14ac:dyDescent="0.3">
      <c r="A78" s="10" t="s">
        <v>202</v>
      </c>
      <c r="B78" s="18" t="s">
        <v>203</v>
      </c>
      <c r="C78" s="12" t="s">
        <v>64</v>
      </c>
      <c r="D78" s="12" t="s">
        <v>67</v>
      </c>
      <c r="E78" s="12">
        <v>85</v>
      </c>
      <c r="F78" s="14"/>
      <c r="G78" s="15">
        <f t="shared" si="2"/>
        <v>0</v>
      </c>
      <c r="H78" s="17">
        <v>0.05</v>
      </c>
      <c r="I78" s="15">
        <f t="shared" si="3"/>
        <v>0</v>
      </c>
      <c r="AMC78" s="1"/>
      <c r="AMD78" s="1"/>
      <c r="AME78" s="1"/>
      <c r="AMF78" s="1"/>
      <c r="AMG78" s="1"/>
      <c r="AMH78" s="1"/>
      <c r="AMI78" s="1"/>
      <c r="AMJ78" s="1"/>
    </row>
    <row r="79" spans="1:1024" ht="138" x14ac:dyDescent="0.3">
      <c r="A79" s="10" t="s">
        <v>204</v>
      </c>
      <c r="B79" s="18" t="s">
        <v>205</v>
      </c>
      <c r="C79" s="12" t="s">
        <v>14</v>
      </c>
      <c r="D79" s="12" t="s">
        <v>67</v>
      </c>
      <c r="E79" s="12">
        <v>90</v>
      </c>
      <c r="F79" s="14"/>
      <c r="G79" s="15">
        <f t="shared" si="2"/>
        <v>0</v>
      </c>
      <c r="H79" s="17">
        <v>0.05</v>
      </c>
      <c r="I79" s="15">
        <f t="shared" si="3"/>
        <v>0</v>
      </c>
      <c r="AMC79" s="1"/>
      <c r="AMD79" s="1"/>
      <c r="AME79" s="1"/>
      <c r="AMF79" s="1"/>
      <c r="AMG79" s="1"/>
      <c r="AMH79" s="1"/>
      <c r="AMI79" s="1"/>
      <c r="AMJ79" s="1"/>
    </row>
    <row r="80" spans="1:1024" x14ac:dyDescent="0.3">
      <c r="A80" s="10" t="s">
        <v>206</v>
      </c>
      <c r="B80" s="18" t="s">
        <v>207</v>
      </c>
      <c r="C80" s="12" t="s">
        <v>208</v>
      </c>
      <c r="D80" s="12" t="s">
        <v>67</v>
      </c>
      <c r="E80" s="12">
        <v>80</v>
      </c>
      <c r="F80" s="14"/>
      <c r="G80" s="15">
        <f t="shared" si="2"/>
        <v>0</v>
      </c>
      <c r="H80" s="17">
        <v>0.05</v>
      </c>
      <c r="I80" s="15">
        <f t="shared" si="3"/>
        <v>0</v>
      </c>
      <c r="AMC80" s="1"/>
      <c r="AMD80" s="1"/>
      <c r="AME80" s="1"/>
      <c r="AMF80" s="1"/>
      <c r="AMG80" s="1"/>
      <c r="AMH80" s="1"/>
      <c r="AMI80" s="1"/>
      <c r="AMJ80" s="1"/>
    </row>
    <row r="81" spans="1:1024" ht="27.6" x14ac:dyDescent="0.3">
      <c r="A81" s="10" t="s">
        <v>209</v>
      </c>
      <c r="B81" s="18" t="s">
        <v>210</v>
      </c>
      <c r="C81" s="12" t="s">
        <v>64</v>
      </c>
      <c r="D81" s="12" t="s">
        <v>58</v>
      </c>
      <c r="E81" s="12">
        <v>50</v>
      </c>
      <c r="F81" s="14"/>
      <c r="G81" s="15">
        <f t="shared" si="2"/>
        <v>0</v>
      </c>
      <c r="H81" s="17">
        <v>0.05</v>
      </c>
      <c r="I81" s="15">
        <f t="shared" si="3"/>
        <v>0</v>
      </c>
      <c r="AMC81" s="1"/>
      <c r="AMD81" s="1"/>
      <c r="AME81" s="1"/>
      <c r="AMF81" s="1"/>
      <c r="AMG81" s="1"/>
      <c r="AMH81" s="1"/>
      <c r="AMI81" s="1"/>
      <c r="AMJ81" s="1"/>
    </row>
    <row r="82" spans="1:1024" x14ac:dyDescent="0.3">
      <c r="A82" s="10" t="s">
        <v>211</v>
      </c>
      <c r="B82" s="18" t="s">
        <v>212</v>
      </c>
      <c r="C82" s="12" t="s">
        <v>213</v>
      </c>
      <c r="D82" s="12" t="s">
        <v>15</v>
      </c>
      <c r="E82" s="12">
        <v>75</v>
      </c>
      <c r="F82" s="14"/>
      <c r="G82" s="15">
        <f t="shared" si="2"/>
        <v>0</v>
      </c>
      <c r="H82" s="17">
        <v>0.05</v>
      </c>
      <c r="I82" s="15">
        <f t="shared" si="3"/>
        <v>0</v>
      </c>
      <c r="AMC82" s="1"/>
      <c r="AMD82" s="1"/>
      <c r="AME82" s="1"/>
      <c r="AMF82" s="1"/>
      <c r="AMG82" s="1"/>
      <c r="AMH82" s="1"/>
      <c r="AMI82" s="1"/>
      <c r="AMJ82" s="1"/>
    </row>
    <row r="83" spans="1:1024" x14ac:dyDescent="0.3">
      <c r="A83" s="10" t="s">
        <v>214</v>
      </c>
      <c r="B83" s="18" t="s">
        <v>215</v>
      </c>
      <c r="C83" s="12" t="s">
        <v>39</v>
      </c>
      <c r="D83" s="12" t="s">
        <v>67</v>
      </c>
      <c r="E83" s="12">
        <v>30</v>
      </c>
      <c r="F83" s="14"/>
      <c r="G83" s="15">
        <f t="shared" si="2"/>
        <v>0</v>
      </c>
      <c r="H83" s="17">
        <v>0.23</v>
      </c>
      <c r="I83" s="15">
        <f t="shared" si="3"/>
        <v>0</v>
      </c>
      <c r="AMC83" s="1"/>
      <c r="AMD83" s="1"/>
      <c r="AME83" s="1"/>
      <c r="AMF83" s="1"/>
      <c r="AMG83" s="1"/>
      <c r="AMH83" s="1"/>
      <c r="AMI83" s="1"/>
      <c r="AMJ83" s="1"/>
    </row>
    <row r="84" spans="1:1024" ht="27.6" x14ac:dyDescent="0.3">
      <c r="A84" s="10" t="s">
        <v>216</v>
      </c>
      <c r="B84" s="18" t="s">
        <v>217</v>
      </c>
      <c r="C84" s="12" t="s">
        <v>155</v>
      </c>
      <c r="D84" s="12" t="s">
        <v>58</v>
      </c>
      <c r="E84" s="12">
        <v>18</v>
      </c>
      <c r="F84" s="14"/>
      <c r="G84" s="15">
        <f t="shared" si="2"/>
        <v>0</v>
      </c>
      <c r="H84" s="17">
        <v>0.08</v>
      </c>
      <c r="I84" s="15">
        <f t="shared" si="3"/>
        <v>0</v>
      </c>
      <c r="AMC84" s="1"/>
      <c r="AMD84" s="1"/>
      <c r="AME84" s="1"/>
      <c r="AMF84" s="1"/>
      <c r="AMG84" s="1"/>
      <c r="AMH84" s="1"/>
      <c r="AMI84" s="1"/>
      <c r="AMJ84" s="1"/>
    </row>
    <row r="85" spans="1:1024" ht="27.6" x14ac:dyDescent="0.3">
      <c r="A85" s="10" t="s">
        <v>218</v>
      </c>
      <c r="B85" s="18" t="s">
        <v>219</v>
      </c>
      <c r="C85" s="12" t="s">
        <v>155</v>
      </c>
      <c r="D85" s="12" t="s">
        <v>67</v>
      </c>
      <c r="E85" s="12">
        <v>24</v>
      </c>
      <c r="F85" s="14"/>
      <c r="G85" s="15">
        <f t="shared" si="2"/>
        <v>0</v>
      </c>
      <c r="H85" s="17">
        <v>0.05</v>
      </c>
      <c r="I85" s="15">
        <f t="shared" si="3"/>
        <v>0</v>
      </c>
      <c r="AMC85" s="1"/>
      <c r="AMD85" s="1"/>
      <c r="AME85" s="1"/>
      <c r="AMF85" s="1"/>
      <c r="AMG85" s="1"/>
      <c r="AMH85" s="1"/>
      <c r="AMI85" s="1"/>
      <c r="AMJ85" s="1"/>
    </row>
    <row r="86" spans="1:1024" ht="96.6" x14ac:dyDescent="0.3">
      <c r="A86" s="10" t="s">
        <v>220</v>
      </c>
      <c r="B86" s="18" t="s">
        <v>221</v>
      </c>
      <c r="C86" s="12" t="s">
        <v>222</v>
      </c>
      <c r="D86" s="12" t="s">
        <v>130</v>
      </c>
      <c r="E86" s="13">
        <v>120</v>
      </c>
      <c r="F86" s="14"/>
      <c r="G86" s="15">
        <f t="shared" si="2"/>
        <v>0</v>
      </c>
      <c r="H86" s="17">
        <v>0.05</v>
      </c>
      <c r="I86" s="15">
        <f t="shared" si="3"/>
        <v>0</v>
      </c>
      <c r="AMC86" s="1"/>
      <c r="AMD86" s="1"/>
      <c r="AME86" s="1"/>
      <c r="AMF86" s="1"/>
      <c r="AMG86" s="1"/>
      <c r="AMH86" s="1"/>
      <c r="AMI86" s="1"/>
      <c r="AMJ86" s="1"/>
    </row>
    <row r="87" spans="1:1024" ht="82.8" x14ac:dyDescent="0.3">
      <c r="A87" s="10" t="s">
        <v>223</v>
      </c>
      <c r="B87" s="18" t="s">
        <v>224</v>
      </c>
      <c r="C87" s="12" t="s">
        <v>225</v>
      </c>
      <c r="D87" s="12" t="s">
        <v>67</v>
      </c>
      <c r="E87" s="13">
        <v>120</v>
      </c>
      <c r="F87" s="14"/>
      <c r="G87" s="15">
        <f t="shared" si="2"/>
        <v>0</v>
      </c>
      <c r="H87" s="17">
        <v>0.05</v>
      </c>
      <c r="I87" s="15">
        <f t="shared" si="3"/>
        <v>0</v>
      </c>
      <c r="AMC87" s="1"/>
      <c r="AMD87" s="1"/>
      <c r="AME87" s="1"/>
      <c r="AMF87" s="1"/>
      <c r="AMG87" s="1"/>
      <c r="AMH87" s="1"/>
      <c r="AMI87" s="1"/>
      <c r="AMJ87" s="1"/>
    </row>
    <row r="88" spans="1:1024" ht="41.4" x14ac:dyDescent="0.3">
      <c r="A88" s="10" t="s">
        <v>226</v>
      </c>
      <c r="B88" s="11" t="s">
        <v>227</v>
      </c>
      <c r="C88" s="12" t="s">
        <v>183</v>
      </c>
      <c r="D88" s="12" t="s">
        <v>15</v>
      </c>
      <c r="E88" s="13">
        <v>85</v>
      </c>
      <c r="F88" s="14"/>
      <c r="G88" s="15">
        <f t="shared" si="2"/>
        <v>0</v>
      </c>
      <c r="H88" s="17">
        <v>0.23</v>
      </c>
      <c r="I88" s="15">
        <f t="shared" si="3"/>
        <v>0</v>
      </c>
      <c r="AMC88" s="1"/>
      <c r="AMD88" s="1"/>
      <c r="AME88" s="1"/>
      <c r="AMF88" s="1"/>
      <c r="AMG88" s="1"/>
      <c r="AMH88" s="1"/>
      <c r="AMI88" s="1"/>
      <c r="AMJ88" s="1"/>
    </row>
    <row r="89" spans="1:1024" x14ac:dyDescent="0.3">
      <c r="A89" s="10" t="s">
        <v>228</v>
      </c>
      <c r="B89" s="18" t="s">
        <v>229</v>
      </c>
      <c r="C89" s="12" t="s">
        <v>54</v>
      </c>
      <c r="D89" s="12" t="s">
        <v>130</v>
      </c>
      <c r="E89" s="13">
        <v>50</v>
      </c>
      <c r="F89" s="14"/>
      <c r="G89" s="15">
        <f t="shared" si="2"/>
        <v>0</v>
      </c>
      <c r="H89" s="17">
        <v>0.23</v>
      </c>
      <c r="I89" s="15">
        <f t="shared" si="3"/>
        <v>0</v>
      </c>
      <c r="AMC89" s="1"/>
      <c r="AMD89" s="1"/>
      <c r="AME89" s="1"/>
      <c r="AMF89" s="1"/>
      <c r="AMG89" s="1"/>
      <c r="AMH89" s="1"/>
      <c r="AMI89" s="1"/>
      <c r="AMJ89" s="1"/>
    </row>
    <row r="90" spans="1:1024" ht="82.8" x14ac:dyDescent="0.3">
      <c r="A90" s="10" t="s">
        <v>230</v>
      </c>
      <c r="B90" s="18" t="s">
        <v>231</v>
      </c>
      <c r="C90" s="12" t="s">
        <v>225</v>
      </c>
      <c r="D90" s="12" t="s">
        <v>58</v>
      </c>
      <c r="E90" s="12">
        <v>120</v>
      </c>
      <c r="F90" s="14"/>
      <c r="G90" s="15">
        <f t="shared" si="2"/>
        <v>0</v>
      </c>
      <c r="H90" s="17">
        <v>0.05</v>
      </c>
      <c r="I90" s="15">
        <f t="shared" si="3"/>
        <v>0</v>
      </c>
      <c r="AMC90" s="1"/>
      <c r="AMD90" s="1"/>
      <c r="AME90" s="1"/>
      <c r="AMF90" s="1"/>
      <c r="AMG90" s="1"/>
      <c r="AMH90" s="1"/>
      <c r="AMI90" s="1"/>
      <c r="AMJ90" s="1"/>
    </row>
    <row r="91" spans="1:1024" ht="27.6" x14ac:dyDescent="0.3">
      <c r="A91" s="10" t="s">
        <v>232</v>
      </c>
      <c r="B91" s="18" t="s">
        <v>233</v>
      </c>
      <c r="C91" s="12" t="s">
        <v>234</v>
      </c>
      <c r="D91" s="12" t="s">
        <v>15</v>
      </c>
      <c r="E91" s="13">
        <v>80</v>
      </c>
      <c r="F91" s="14"/>
      <c r="G91" s="15">
        <f t="shared" si="2"/>
        <v>0</v>
      </c>
      <c r="H91" s="17">
        <v>0.05</v>
      </c>
      <c r="I91" s="15">
        <f t="shared" si="3"/>
        <v>0</v>
      </c>
      <c r="AMC91" s="1"/>
      <c r="AMD91" s="1"/>
      <c r="AME91" s="1"/>
      <c r="AMF91" s="1"/>
      <c r="AMG91" s="1"/>
      <c r="AMH91" s="1"/>
      <c r="AMI91" s="1"/>
      <c r="AMJ91" s="1"/>
    </row>
    <row r="92" spans="1:1024" ht="27.6" x14ac:dyDescent="0.3">
      <c r="A92" s="10" t="s">
        <v>235</v>
      </c>
      <c r="B92" s="18" t="s">
        <v>236</v>
      </c>
      <c r="C92" s="12" t="s">
        <v>237</v>
      </c>
      <c r="D92" s="12" t="s">
        <v>67</v>
      </c>
      <c r="E92" s="12">
        <v>112</v>
      </c>
      <c r="F92" s="14"/>
      <c r="G92" s="15">
        <f t="shared" si="2"/>
        <v>0</v>
      </c>
      <c r="H92" s="17">
        <v>0.05</v>
      </c>
      <c r="I92" s="15">
        <f t="shared" si="3"/>
        <v>0</v>
      </c>
      <c r="AMC92" s="1"/>
      <c r="AMD92" s="1"/>
      <c r="AME92" s="1"/>
      <c r="AMF92" s="1"/>
      <c r="AMG92" s="1"/>
      <c r="AMH92" s="1"/>
      <c r="AMI92" s="1"/>
      <c r="AMJ92" s="1"/>
    </row>
    <row r="93" spans="1:1024" x14ac:dyDescent="0.3">
      <c r="A93" s="10" t="s">
        <v>238</v>
      </c>
      <c r="B93" s="18" t="s">
        <v>239</v>
      </c>
      <c r="C93" s="12" t="s">
        <v>240</v>
      </c>
      <c r="D93" s="12" t="s">
        <v>58</v>
      </c>
      <c r="E93" s="12">
        <v>128</v>
      </c>
      <c r="F93" s="14"/>
      <c r="G93" s="15">
        <f t="shared" si="2"/>
        <v>0</v>
      </c>
      <c r="H93" s="17">
        <v>0.05</v>
      </c>
      <c r="I93" s="15">
        <f t="shared" si="3"/>
        <v>0</v>
      </c>
      <c r="AMC93" s="1"/>
      <c r="AMD93" s="1"/>
      <c r="AME93" s="1"/>
      <c r="AMF93" s="1"/>
      <c r="AMG93" s="1"/>
      <c r="AMH93" s="1"/>
      <c r="AMI93" s="1"/>
      <c r="AMJ93" s="1"/>
    </row>
    <row r="94" spans="1:1024" x14ac:dyDescent="0.3">
      <c r="A94" s="10" t="s">
        <v>241</v>
      </c>
      <c r="B94" s="18" t="s">
        <v>242</v>
      </c>
      <c r="C94" s="12" t="s">
        <v>243</v>
      </c>
      <c r="D94" s="12" t="s">
        <v>15</v>
      </c>
      <c r="E94" s="13">
        <v>848</v>
      </c>
      <c r="F94" s="14"/>
      <c r="G94" s="15">
        <f t="shared" si="2"/>
        <v>0</v>
      </c>
      <c r="H94" s="17">
        <v>0.23</v>
      </c>
      <c r="I94" s="15">
        <f t="shared" si="3"/>
        <v>0</v>
      </c>
      <c r="AMC94" s="1"/>
      <c r="AMD94" s="1"/>
      <c r="AME94" s="1"/>
      <c r="AMF94" s="1"/>
      <c r="AMG94" s="1"/>
      <c r="AMH94" s="1"/>
      <c r="AMI94" s="1"/>
      <c r="AMJ94" s="1"/>
    </row>
    <row r="95" spans="1:1024" x14ac:dyDescent="0.3">
      <c r="A95" s="10" t="s">
        <v>244</v>
      </c>
      <c r="B95" s="18" t="s">
        <v>245</v>
      </c>
      <c r="C95" s="12" t="s">
        <v>246</v>
      </c>
      <c r="D95" s="12" t="s">
        <v>15</v>
      </c>
      <c r="E95" s="13">
        <v>1480</v>
      </c>
      <c r="F95" s="14"/>
      <c r="G95" s="15">
        <f t="shared" si="2"/>
        <v>0</v>
      </c>
      <c r="H95" s="17">
        <v>0.23</v>
      </c>
      <c r="I95" s="15">
        <f t="shared" si="3"/>
        <v>0</v>
      </c>
      <c r="AMC95" s="1"/>
      <c r="AMD95" s="1"/>
      <c r="AME95" s="1"/>
      <c r="AMF95" s="1"/>
      <c r="AMG95" s="1"/>
      <c r="AMH95" s="1"/>
      <c r="AMI95" s="1"/>
      <c r="AMJ95" s="1"/>
    </row>
    <row r="96" spans="1:1024" x14ac:dyDescent="0.3">
      <c r="A96" s="10" t="s">
        <v>247</v>
      </c>
      <c r="B96" s="18" t="s">
        <v>248</v>
      </c>
      <c r="C96" s="12" t="s">
        <v>155</v>
      </c>
      <c r="D96" s="12" t="s">
        <v>67</v>
      </c>
      <c r="E96" s="12">
        <v>35</v>
      </c>
      <c r="F96" s="14"/>
      <c r="G96" s="15">
        <f t="shared" si="2"/>
        <v>0</v>
      </c>
      <c r="H96" s="17">
        <v>0.05</v>
      </c>
      <c r="I96" s="15">
        <f t="shared" si="3"/>
        <v>0</v>
      </c>
      <c r="AMC96" s="1"/>
      <c r="AMD96" s="1"/>
      <c r="AME96" s="1"/>
      <c r="AMF96" s="1"/>
      <c r="AMG96" s="1"/>
      <c r="AMH96" s="1"/>
      <c r="AMI96" s="1"/>
      <c r="AMJ96" s="1"/>
    </row>
    <row r="97" spans="1:1024" x14ac:dyDescent="0.3">
      <c r="A97" s="10" t="s">
        <v>249</v>
      </c>
      <c r="B97" s="18" t="s">
        <v>250</v>
      </c>
      <c r="C97" s="12" t="s">
        <v>197</v>
      </c>
      <c r="D97" s="12" t="s">
        <v>67</v>
      </c>
      <c r="E97" s="12">
        <v>4</v>
      </c>
      <c r="F97" s="14"/>
      <c r="G97" s="15">
        <f t="shared" si="2"/>
        <v>0</v>
      </c>
      <c r="H97" s="17">
        <v>0.08</v>
      </c>
      <c r="I97" s="15">
        <f t="shared" si="3"/>
        <v>0</v>
      </c>
      <c r="AMC97" s="1"/>
      <c r="AMD97" s="1"/>
      <c r="AME97" s="1"/>
      <c r="AMF97" s="1"/>
      <c r="AMG97" s="1"/>
      <c r="AMH97" s="1"/>
      <c r="AMI97" s="1"/>
      <c r="AMJ97" s="1"/>
    </row>
    <row r="98" spans="1:1024" x14ac:dyDescent="0.3">
      <c r="A98" s="10" t="s">
        <v>251</v>
      </c>
      <c r="B98" s="18" t="s">
        <v>252</v>
      </c>
      <c r="C98" s="12" t="s">
        <v>253</v>
      </c>
      <c r="D98" s="12" t="s">
        <v>58</v>
      </c>
      <c r="E98" s="12">
        <v>40</v>
      </c>
      <c r="F98" s="14"/>
      <c r="G98" s="15">
        <f t="shared" si="2"/>
        <v>0</v>
      </c>
      <c r="H98" s="17">
        <v>0.08</v>
      </c>
      <c r="I98" s="15">
        <f t="shared" si="3"/>
        <v>0</v>
      </c>
      <c r="AMC98" s="1"/>
      <c r="AMD98" s="1"/>
      <c r="AME98" s="1"/>
      <c r="AMF98" s="1"/>
      <c r="AMG98" s="1"/>
      <c r="AMH98" s="1"/>
      <c r="AMI98" s="1"/>
      <c r="AMJ98" s="1"/>
    </row>
    <row r="99" spans="1:1024" ht="27.6" x14ac:dyDescent="0.3">
      <c r="A99" s="10">
        <v>92</v>
      </c>
      <c r="B99" s="11" t="s">
        <v>254</v>
      </c>
      <c r="C99" s="12" t="s">
        <v>255</v>
      </c>
      <c r="D99" s="12" t="s">
        <v>58</v>
      </c>
      <c r="E99" s="12">
        <v>156</v>
      </c>
      <c r="F99" s="14"/>
      <c r="G99" s="15">
        <f t="shared" si="2"/>
        <v>0</v>
      </c>
      <c r="H99" s="17">
        <v>0.05</v>
      </c>
      <c r="I99" s="15">
        <f t="shared" si="3"/>
        <v>0</v>
      </c>
      <c r="AMC99" s="1"/>
      <c r="AMD99" s="1"/>
      <c r="AME99" s="1"/>
      <c r="AMF99" s="1"/>
      <c r="AMG99" s="1"/>
      <c r="AMH99" s="1"/>
      <c r="AMI99" s="1"/>
      <c r="AMJ99" s="1"/>
    </row>
    <row r="100" spans="1:1024" x14ac:dyDescent="0.3">
      <c r="A100" s="10">
        <v>93</v>
      </c>
      <c r="B100" s="11" t="s">
        <v>256</v>
      </c>
      <c r="C100" s="12" t="s">
        <v>253</v>
      </c>
      <c r="D100" s="12" t="s">
        <v>58</v>
      </c>
      <c r="E100" s="12">
        <v>50</v>
      </c>
      <c r="F100" s="14"/>
      <c r="G100" s="15">
        <f t="shared" si="2"/>
        <v>0</v>
      </c>
      <c r="H100" s="17">
        <v>0.08</v>
      </c>
      <c r="I100" s="15">
        <f t="shared" si="3"/>
        <v>0</v>
      </c>
      <c r="AMC100" s="1"/>
      <c r="AMD100" s="1"/>
      <c r="AME100" s="1"/>
      <c r="AMF100" s="1"/>
      <c r="AMG100" s="1"/>
      <c r="AMH100" s="1"/>
      <c r="AMI100" s="1"/>
      <c r="AMJ100" s="1"/>
    </row>
    <row r="101" spans="1:1024" x14ac:dyDescent="0.3">
      <c r="A101" s="10">
        <v>94</v>
      </c>
      <c r="B101" s="11" t="s">
        <v>257</v>
      </c>
      <c r="C101" s="12" t="s">
        <v>253</v>
      </c>
      <c r="D101" s="12" t="s">
        <v>58</v>
      </c>
      <c r="E101" s="12">
        <v>20</v>
      </c>
      <c r="F101" s="14"/>
      <c r="G101" s="15">
        <f t="shared" si="2"/>
        <v>0</v>
      </c>
      <c r="H101" s="17">
        <v>0.08</v>
      </c>
      <c r="I101" s="15">
        <f t="shared" si="3"/>
        <v>0</v>
      </c>
      <c r="AMC101" s="1"/>
      <c r="AMD101" s="1"/>
      <c r="AME101" s="1"/>
      <c r="AMF101" s="1"/>
      <c r="AMG101" s="1"/>
      <c r="AMH101" s="1"/>
      <c r="AMI101" s="1"/>
      <c r="AMJ101" s="1"/>
    </row>
    <row r="102" spans="1:1024" x14ac:dyDescent="0.3">
      <c r="A102" s="10">
        <v>95</v>
      </c>
      <c r="B102" s="11" t="s">
        <v>258</v>
      </c>
      <c r="C102" s="12" t="s">
        <v>155</v>
      </c>
      <c r="D102" s="12" t="s">
        <v>58</v>
      </c>
      <c r="E102" s="12">
        <v>20</v>
      </c>
      <c r="F102" s="14"/>
      <c r="G102" s="15">
        <f t="shared" si="2"/>
        <v>0</v>
      </c>
      <c r="H102" s="17">
        <v>0.23</v>
      </c>
      <c r="I102" s="15">
        <f t="shared" si="3"/>
        <v>0</v>
      </c>
      <c r="AMC102" s="1"/>
      <c r="AMD102" s="1"/>
      <c r="AME102" s="1"/>
      <c r="AMF102" s="1"/>
      <c r="AMG102" s="1"/>
      <c r="AMH102" s="1"/>
      <c r="AMI102" s="1"/>
      <c r="AMJ102" s="1"/>
    </row>
    <row r="103" spans="1:1024" x14ac:dyDescent="0.3">
      <c r="A103" s="10">
        <v>96</v>
      </c>
      <c r="B103" s="11" t="s">
        <v>259</v>
      </c>
      <c r="C103" s="12" t="s">
        <v>54</v>
      </c>
      <c r="D103" s="12" t="s">
        <v>58</v>
      </c>
      <c r="E103" s="12">
        <v>5</v>
      </c>
      <c r="F103" s="14"/>
      <c r="G103" s="15">
        <f t="shared" si="2"/>
        <v>0</v>
      </c>
      <c r="H103" s="17">
        <v>0.23</v>
      </c>
      <c r="I103" s="15">
        <f t="shared" si="3"/>
        <v>0</v>
      </c>
      <c r="AMC103" s="1"/>
      <c r="AMD103" s="1"/>
      <c r="AME103" s="1"/>
      <c r="AMF103" s="1"/>
      <c r="AMG103" s="1"/>
      <c r="AMH103" s="1"/>
      <c r="AMI103" s="1"/>
      <c r="AMJ103" s="1"/>
    </row>
    <row r="104" spans="1:1024" x14ac:dyDescent="0.3">
      <c r="A104" s="10">
        <v>97</v>
      </c>
      <c r="B104" s="11" t="s">
        <v>260</v>
      </c>
      <c r="C104" s="12" t="s">
        <v>92</v>
      </c>
      <c r="D104" s="12" t="s">
        <v>58</v>
      </c>
      <c r="E104" s="12">
        <v>20</v>
      </c>
      <c r="F104" s="14"/>
      <c r="G104" s="15">
        <f t="shared" si="2"/>
        <v>0</v>
      </c>
      <c r="H104" s="17">
        <v>0.05</v>
      </c>
      <c r="I104" s="15">
        <f t="shared" si="3"/>
        <v>0</v>
      </c>
      <c r="AMC104" s="1"/>
      <c r="AMD104" s="1"/>
      <c r="AME104" s="1"/>
      <c r="AMF104" s="1"/>
      <c r="AMG104" s="1"/>
      <c r="AMH104" s="1"/>
      <c r="AMI104" s="1"/>
      <c r="AMJ104" s="1"/>
    </row>
    <row r="105" spans="1:1024" x14ac:dyDescent="0.3">
      <c r="A105" s="35" t="s">
        <v>261</v>
      </c>
      <c r="B105" s="35"/>
      <c r="C105" s="35"/>
      <c r="D105" s="35"/>
      <c r="E105" s="35"/>
      <c r="F105" s="35"/>
      <c r="G105" s="22">
        <f>SUM(G8:G104)</f>
        <v>0</v>
      </c>
      <c r="H105" s="23"/>
      <c r="I105" s="24">
        <f>SUM(I8:I99)</f>
        <v>0</v>
      </c>
      <c r="AMC105" s="1"/>
      <c r="AMD105" s="1"/>
      <c r="AME105" s="1"/>
      <c r="AMF105" s="1"/>
      <c r="AMG105" s="1"/>
      <c r="AMH105" s="1"/>
      <c r="AMI105" s="1"/>
      <c r="AMJ105" s="1"/>
    </row>
    <row r="107" spans="1:1024" s="1" customFormat="1" ht="28.95" customHeight="1" x14ac:dyDescent="0.25">
      <c r="A107" s="28" t="s">
        <v>262</v>
      </c>
      <c r="B107" s="28"/>
      <c r="C107" s="28"/>
      <c r="D107" s="28"/>
      <c r="E107" s="28"/>
      <c r="F107" s="28"/>
      <c r="G107" s="28"/>
      <c r="H107" s="28"/>
      <c r="I107" s="28"/>
      <c r="J107" s="25"/>
    </row>
    <row r="108" spans="1:1024" s="1" customFormat="1" ht="13.8" x14ac:dyDescent="0.25"/>
    <row r="109" spans="1:1024" s="1" customFormat="1" ht="39" customHeight="1" x14ac:dyDescent="0.25">
      <c r="A109" s="29" t="s">
        <v>263</v>
      </c>
      <c r="B109" s="29"/>
      <c r="C109" s="29"/>
      <c r="D109" s="29"/>
      <c r="E109" s="29"/>
      <c r="F109" s="29"/>
      <c r="G109" s="29"/>
      <c r="H109" s="29"/>
      <c r="I109" s="26">
        <f>I105*70%</f>
        <v>0</v>
      </c>
      <c r="J109" s="27"/>
    </row>
  </sheetData>
  <sheetProtection sheet="1" objects="1" scenarios="1"/>
  <mergeCells count="8">
    <mergeCell ref="A107:I107"/>
    <mergeCell ref="A109:H109"/>
    <mergeCell ref="A1:I1"/>
    <mergeCell ref="A2:I2"/>
    <mergeCell ref="A3:I3"/>
    <mergeCell ref="A4:B4"/>
    <mergeCell ref="C4:I4"/>
    <mergeCell ref="A105:F105"/>
  </mergeCells>
  <pageMargins left="0.7" right="0.7" top="1.3034722222222199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5 - dostawa różnych artykułów spożywczych&amp;R&amp;"Cambria,Standardowy"Załącznik nr 3.5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art. spoż.</vt:lpstr>
      <vt:lpstr>'art. spoż.'!Obszar_wydruku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cp:lastPrinted>2025-12-03T18:02:27Z</cp:lastPrinted>
  <dcterms:created xsi:type="dcterms:W3CDTF">2025-12-01T18:55:36Z</dcterms:created>
  <dcterms:modified xsi:type="dcterms:W3CDTF">2025-12-03T18:03:29Z</dcterms:modified>
</cp:coreProperties>
</file>